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efaultThemeVersion="124226"/>
  <mc:AlternateContent xmlns:mc="http://schemas.openxmlformats.org/markup-compatibility/2006">
    <mc:Choice Requires="x15">
      <x15ac:absPath xmlns:x15ac="http://schemas.microsoft.com/office/spreadsheetml/2010/11/ac" url="C:\Users\tonan.safari\Desktop\"/>
    </mc:Choice>
  </mc:AlternateContent>
  <bookViews>
    <workbookView xWindow="0" yWindow="0" windowWidth="23040" windowHeight="8988" tabRatio="822" firstSheet="3" activeTab="11"/>
  </bookViews>
  <sheets>
    <sheet name="U12_①_ABCD" sheetId="12" r:id="rId1"/>
    <sheet name="U12_①ＥＦＧＨ" sheetId="25" r:id="rId2"/>
    <sheet name="U12_①ＩＪＫＬ" sheetId="33" r:id="rId3"/>
    <sheet name="U12_①MNOP" sheetId="41" r:id="rId4"/>
    <sheet name="U12_①QRST" sheetId="40" r:id="rId5"/>
    <sheet name="U12_①_UVWX" sheetId="39" r:id="rId6"/>
    <sheet name="U12_②あいうえ" sheetId="44" r:id="rId7"/>
    <sheet name="U12_②おかきく" sheetId="38" r:id="rId8"/>
    <sheet name="U12_②_けこさし" sheetId="37" r:id="rId9"/>
    <sheet name="U12_②すせそた" sheetId="36" r:id="rId10"/>
    <sheet name="U12_②ちつてと" sheetId="46" r:id="rId11"/>
    <sheet name="U12_②なにぬね" sheetId="43" r:id="rId12"/>
    <sheet name="Sheet3" sheetId="3" r:id="rId13"/>
  </sheets>
  <definedNames>
    <definedName name="_xlnm.Print_Area" localSheetId="0">U12_①_ABCD!$A$1:$AB$47</definedName>
    <definedName name="_xlnm.Print_Area" localSheetId="5">U12_①_UVWX!$A$1:$AB$47</definedName>
    <definedName name="_xlnm.Print_Area" localSheetId="1">U12_①ＥＦＧＨ!$A$1:$AB$47</definedName>
    <definedName name="_xlnm.Print_Area" localSheetId="2">U12_①ＩＪＫＬ!$A$1:$AB$47</definedName>
    <definedName name="_xlnm.Print_Area" localSheetId="3">U12_①MNOP!$A$1:$AB$47</definedName>
    <definedName name="_xlnm.Print_Area" localSheetId="4">U12_①QRST!$A$1:$AB$47</definedName>
    <definedName name="_xlnm.Print_Area" localSheetId="8">U12_②_けこさし!$A$1:$AB$49</definedName>
    <definedName name="_xlnm.Print_Area" localSheetId="6">U12_②あいうえ!$A$1:$Z$54</definedName>
    <definedName name="_xlnm.Print_Area" localSheetId="7">U12_②おかきく!$A$1:$AB$49</definedName>
    <definedName name="_xlnm.Print_Area" localSheetId="9">U12_②すせそた!$A$1:$AB$49</definedName>
    <definedName name="_xlnm.Print_Area" localSheetId="10">U12_②ちつてと!$A$1:$AB$49</definedName>
    <definedName name="_xlnm.Print_Area" localSheetId="11">U12_②なにぬね!$A$1:$AB$38</definedName>
  </definedNames>
  <calcPr calcId="162913"/>
</workbook>
</file>

<file path=xl/calcChain.xml><?xml version="1.0" encoding="utf-8"?>
<calcChain xmlns="http://schemas.openxmlformats.org/spreadsheetml/2006/main">
  <c r="S9" i="12" l="1"/>
  <c r="W20" i="43"/>
  <c r="V20" i="43"/>
  <c r="U20" i="43"/>
  <c r="T20" i="43"/>
  <c r="S20" i="43"/>
  <c r="W19" i="43"/>
  <c r="V19" i="43"/>
  <c r="U19" i="43"/>
  <c r="T19" i="43"/>
  <c r="S19" i="43"/>
  <c r="W18" i="43"/>
  <c r="V18" i="43"/>
  <c r="U18" i="43"/>
  <c r="T18" i="43"/>
  <c r="S18" i="43"/>
  <c r="W15" i="43"/>
  <c r="V15" i="43"/>
  <c r="U15" i="43"/>
  <c r="T15" i="43"/>
  <c r="S15" i="43"/>
  <c r="R15" i="43" s="1"/>
  <c r="W14" i="43"/>
  <c r="V14" i="43"/>
  <c r="U14" i="43"/>
  <c r="T14" i="43"/>
  <c r="S14" i="43"/>
  <c r="R14" i="43" s="1"/>
  <c r="W13" i="43"/>
  <c r="V13" i="43"/>
  <c r="U13" i="43"/>
  <c r="T13" i="43"/>
  <c r="S13" i="43"/>
  <c r="W10" i="43"/>
  <c r="V10" i="43"/>
  <c r="X10" i="43" s="1"/>
  <c r="U10" i="43"/>
  <c r="T10" i="43"/>
  <c r="S10" i="43"/>
  <c r="W9" i="43"/>
  <c r="V9" i="43"/>
  <c r="U9" i="43"/>
  <c r="T9" i="43"/>
  <c r="S9" i="43"/>
  <c r="R9" i="43" s="1"/>
  <c r="W8" i="43"/>
  <c r="V8" i="43"/>
  <c r="U8" i="43"/>
  <c r="T8" i="43"/>
  <c r="S8" i="43"/>
  <c r="R8" i="43" s="1"/>
  <c r="W25" i="43"/>
  <c r="V25" i="43"/>
  <c r="U25" i="43"/>
  <c r="T25" i="43"/>
  <c r="S25" i="43"/>
  <c r="W24" i="43"/>
  <c r="V24" i="43"/>
  <c r="X24" i="43" s="1"/>
  <c r="U24" i="43"/>
  <c r="T24" i="43"/>
  <c r="S24" i="43"/>
  <c r="W23" i="43"/>
  <c r="V23" i="43"/>
  <c r="U23" i="43"/>
  <c r="T23" i="43"/>
  <c r="S23" i="43"/>
  <c r="W25" i="46"/>
  <c r="V25" i="46"/>
  <c r="U25" i="46"/>
  <c r="T25" i="46"/>
  <c r="S25" i="46"/>
  <c r="R25" i="46" s="1"/>
  <c r="W24" i="46"/>
  <c r="V24" i="46"/>
  <c r="U24" i="46"/>
  <c r="T24" i="46"/>
  <c r="S24" i="46"/>
  <c r="W23" i="46"/>
  <c r="V23" i="46"/>
  <c r="U23" i="46"/>
  <c r="T23" i="46"/>
  <c r="S23" i="46"/>
  <c r="W20" i="46"/>
  <c r="V20" i="46"/>
  <c r="U20" i="46"/>
  <c r="T20" i="46"/>
  <c r="S20" i="46"/>
  <c r="W19" i="46"/>
  <c r="V19" i="46"/>
  <c r="U19" i="46"/>
  <c r="T19" i="46"/>
  <c r="S19" i="46"/>
  <c r="W18" i="46"/>
  <c r="V18" i="46"/>
  <c r="U18" i="46"/>
  <c r="T18" i="46"/>
  <c r="S18" i="46"/>
  <c r="W15" i="46"/>
  <c r="V15" i="46"/>
  <c r="U15" i="46"/>
  <c r="T15" i="46"/>
  <c r="S15" i="46"/>
  <c r="W14" i="46"/>
  <c r="V14" i="46"/>
  <c r="U14" i="46"/>
  <c r="T14" i="46"/>
  <c r="S14" i="46"/>
  <c r="R14" i="46" s="1"/>
  <c r="W13" i="46"/>
  <c r="V13" i="46"/>
  <c r="U13" i="46"/>
  <c r="T13" i="46"/>
  <c r="S13" i="46"/>
  <c r="W10" i="46"/>
  <c r="V10" i="46"/>
  <c r="U10" i="46"/>
  <c r="T10" i="46"/>
  <c r="S10" i="46"/>
  <c r="W9" i="46"/>
  <c r="V9" i="46"/>
  <c r="U9" i="46"/>
  <c r="T9" i="46"/>
  <c r="S9" i="46"/>
  <c r="W8" i="46"/>
  <c r="V8" i="46"/>
  <c r="U8" i="46"/>
  <c r="T8" i="46"/>
  <c r="S8" i="46"/>
  <c r="W25" i="36"/>
  <c r="V25" i="36"/>
  <c r="U25" i="36"/>
  <c r="T25" i="36"/>
  <c r="S25" i="36"/>
  <c r="R25" i="36" s="1"/>
  <c r="W24" i="36"/>
  <c r="V24" i="36"/>
  <c r="U24" i="36"/>
  <c r="T24" i="36"/>
  <c r="S24" i="36"/>
  <c r="W23" i="36"/>
  <c r="V23" i="36"/>
  <c r="U23" i="36"/>
  <c r="T23" i="36"/>
  <c r="S23" i="36"/>
  <c r="W20" i="36"/>
  <c r="V20" i="36"/>
  <c r="U20" i="36"/>
  <c r="T20" i="36"/>
  <c r="S20" i="36"/>
  <c r="W19" i="36"/>
  <c r="V19" i="36"/>
  <c r="U19" i="36"/>
  <c r="T19" i="36"/>
  <c r="S19" i="36"/>
  <c r="W18" i="36"/>
  <c r="V18" i="36"/>
  <c r="U18" i="36"/>
  <c r="T18" i="36"/>
  <c r="S18" i="36"/>
  <c r="W20" i="37"/>
  <c r="V20" i="37"/>
  <c r="U20" i="37"/>
  <c r="T20" i="37"/>
  <c r="S20" i="37"/>
  <c r="W19" i="37"/>
  <c r="V19" i="37"/>
  <c r="U19" i="37"/>
  <c r="T19" i="37"/>
  <c r="S19" i="37"/>
  <c r="W18" i="37"/>
  <c r="V18" i="37"/>
  <c r="U18" i="37"/>
  <c r="T18" i="37"/>
  <c r="S18" i="37"/>
  <c r="W15" i="36"/>
  <c r="V15" i="36"/>
  <c r="U15" i="36"/>
  <c r="T15" i="36"/>
  <c r="S15" i="36"/>
  <c r="W14" i="36"/>
  <c r="V14" i="36"/>
  <c r="U14" i="36"/>
  <c r="T14" i="36"/>
  <c r="S14" i="36"/>
  <c r="W13" i="36"/>
  <c r="V13" i="36"/>
  <c r="U13" i="36"/>
  <c r="T13" i="36"/>
  <c r="S13" i="36"/>
  <c r="W10" i="36"/>
  <c r="V10" i="36"/>
  <c r="U10" i="36"/>
  <c r="T10" i="36"/>
  <c r="S10" i="36"/>
  <c r="R10" i="36" s="1"/>
  <c r="W9" i="36"/>
  <c r="V9" i="36"/>
  <c r="U9" i="36"/>
  <c r="T9" i="36"/>
  <c r="S9" i="36"/>
  <c r="W8" i="36"/>
  <c r="V8" i="36"/>
  <c r="U8" i="36"/>
  <c r="T8" i="36"/>
  <c r="S8" i="36"/>
  <c r="W25" i="37"/>
  <c r="V25" i="37"/>
  <c r="U25" i="37"/>
  <c r="T25" i="37"/>
  <c r="S25" i="37"/>
  <c r="R25" i="37" s="1"/>
  <c r="W24" i="37"/>
  <c r="V24" i="37"/>
  <c r="U24" i="37"/>
  <c r="T24" i="37"/>
  <c r="S24" i="37"/>
  <c r="W23" i="37"/>
  <c r="V23" i="37"/>
  <c r="U23" i="37"/>
  <c r="T23" i="37"/>
  <c r="S23" i="37"/>
  <c r="W15" i="37"/>
  <c r="V15" i="37"/>
  <c r="X15" i="37" s="1"/>
  <c r="U15" i="37"/>
  <c r="T15" i="37"/>
  <c r="S15" i="37"/>
  <c r="W14" i="37"/>
  <c r="V14" i="37"/>
  <c r="U14" i="37"/>
  <c r="T14" i="37"/>
  <c r="S14" i="37"/>
  <c r="W13" i="37"/>
  <c r="V13" i="37"/>
  <c r="U13" i="37"/>
  <c r="T13" i="37"/>
  <c r="S13" i="37"/>
  <c r="R13" i="37" s="1"/>
  <c r="W10" i="37"/>
  <c r="V10" i="37"/>
  <c r="U10" i="37"/>
  <c r="T10" i="37"/>
  <c r="S10" i="37"/>
  <c r="W9" i="37"/>
  <c r="V9" i="37"/>
  <c r="U9" i="37"/>
  <c r="T9" i="37"/>
  <c r="S9" i="37"/>
  <c r="W8" i="37"/>
  <c r="V8" i="37"/>
  <c r="U8" i="37"/>
  <c r="T8" i="37"/>
  <c r="S8" i="37"/>
  <c r="R8" i="37" s="1"/>
  <c r="W25" i="38"/>
  <c r="V25" i="38"/>
  <c r="U25" i="38"/>
  <c r="T25" i="38"/>
  <c r="S25" i="38"/>
  <c r="W24" i="38"/>
  <c r="V24" i="38"/>
  <c r="U24" i="38"/>
  <c r="T24" i="38"/>
  <c r="S24" i="38"/>
  <c r="W23" i="38"/>
  <c r="V23" i="38"/>
  <c r="U23" i="38"/>
  <c r="T23" i="38"/>
  <c r="S23" i="38"/>
  <c r="W20" i="38"/>
  <c r="V20" i="38"/>
  <c r="U20" i="38"/>
  <c r="T20" i="38"/>
  <c r="S20" i="38"/>
  <c r="R20" i="38" s="1"/>
  <c r="W19" i="38"/>
  <c r="V19" i="38"/>
  <c r="U19" i="38"/>
  <c r="T19" i="38"/>
  <c r="S19" i="38"/>
  <c r="W18" i="38"/>
  <c r="V18" i="38"/>
  <c r="U18" i="38"/>
  <c r="T18" i="38"/>
  <c r="S18" i="38"/>
  <c r="W15" i="38"/>
  <c r="V15" i="38"/>
  <c r="U15" i="38"/>
  <c r="T15" i="38"/>
  <c r="S15" i="38"/>
  <c r="W14" i="38"/>
  <c r="V14" i="38"/>
  <c r="U14" i="38"/>
  <c r="T14" i="38"/>
  <c r="S14" i="38"/>
  <c r="W13" i="38"/>
  <c r="V13" i="38"/>
  <c r="U13" i="38"/>
  <c r="T13" i="38"/>
  <c r="S13" i="38"/>
  <c r="R13" i="38" s="1"/>
  <c r="W10" i="38"/>
  <c r="V10" i="38"/>
  <c r="U10" i="38"/>
  <c r="T10" i="38"/>
  <c r="S10" i="38"/>
  <c r="W9" i="38"/>
  <c r="V9" i="38"/>
  <c r="U9" i="38"/>
  <c r="T9" i="38"/>
  <c r="S9" i="38"/>
  <c r="W8" i="38"/>
  <c r="V8" i="38"/>
  <c r="U8" i="38"/>
  <c r="T8" i="38"/>
  <c r="S8" i="38"/>
  <c r="W26" i="44"/>
  <c r="V26" i="44"/>
  <c r="U26" i="44"/>
  <c r="T26" i="44"/>
  <c r="S26" i="44"/>
  <c r="W25" i="44"/>
  <c r="V25" i="44"/>
  <c r="U25" i="44"/>
  <c r="T25" i="44"/>
  <c r="S25" i="44"/>
  <c r="W24" i="44"/>
  <c r="V24" i="44"/>
  <c r="U24" i="44"/>
  <c r="T24" i="44"/>
  <c r="S24" i="44"/>
  <c r="W21" i="44"/>
  <c r="V21" i="44"/>
  <c r="U21" i="44"/>
  <c r="T21" i="44"/>
  <c r="S21" i="44"/>
  <c r="W20" i="44"/>
  <c r="V20" i="44"/>
  <c r="U20" i="44"/>
  <c r="T20" i="44"/>
  <c r="S20" i="44"/>
  <c r="W19" i="44"/>
  <c r="V19" i="44"/>
  <c r="U19" i="44"/>
  <c r="T19" i="44"/>
  <c r="S19" i="44"/>
  <c r="W16" i="44"/>
  <c r="V16" i="44"/>
  <c r="U16" i="44"/>
  <c r="T16" i="44"/>
  <c r="S16" i="44"/>
  <c r="W15" i="44"/>
  <c r="V15" i="44"/>
  <c r="U15" i="44"/>
  <c r="T15" i="44"/>
  <c r="S15" i="44"/>
  <c r="W14" i="44"/>
  <c r="V14" i="44"/>
  <c r="U14" i="44"/>
  <c r="T14" i="44"/>
  <c r="S14" i="44"/>
  <c r="W11" i="44"/>
  <c r="V11" i="44"/>
  <c r="U11" i="44"/>
  <c r="T11" i="44"/>
  <c r="S11" i="44"/>
  <c r="W10" i="44"/>
  <c r="V10" i="44"/>
  <c r="U10" i="44"/>
  <c r="T10" i="44"/>
  <c r="S10" i="44"/>
  <c r="W9" i="44"/>
  <c r="V9" i="44"/>
  <c r="U9" i="44"/>
  <c r="T9" i="44"/>
  <c r="S9" i="44"/>
  <c r="R9" i="44" s="1"/>
  <c r="W26" i="39"/>
  <c r="V26" i="39"/>
  <c r="U26" i="39"/>
  <c r="T26" i="39"/>
  <c r="S26" i="39"/>
  <c r="W25" i="39"/>
  <c r="V25" i="39"/>
  <c r="U25" i="39"/>
  <c r="T25" i="39"/>
  <c r="S25" i="39"/>
  <c r="W24" i="39"/>
  <c r="V24" i="39"/>
  <c r="U24" i="39"/>
  <c r="T24" i="39"/>
  <c r="S24" i="39"/>
  <c r="W21" i="39"/>
  <c r="V21" i="39"/>
  <c r="U21" i="39"/>
  <c r="T21" i="39"/>
  <c r="S21" i="39"/>
  <c r="R21" i="39" s="1"/>
  <c r="W20" i="39"/>
  <c r="V20" i="39"/>
  <c r="U20" i="39"/>
  <c r="T20" i="39"/>
  <c r="S20" i="39"/>
  <c r="W19" i="39"/>
  <c r="V19" i="39"/>
  <c r="U19" i="39"/>
  <c r="T19" i="39"/>
  <c r="S19" i="39"/>
  <c r="W16" i="39"/>
  <c r="V16" i="39"/>
  <c r="U16" i="39"/>
  <c r="T16" i="39"/>
  <c r="S16" i="39"/>
  <c r="W15" i="39"/>
  <c r="V15" i="39"/>
  <c r="U15" i="39"/>
  <c r="T15" i="39"/>
  <c r="S15" i="39"/>
  <c r="W14" i="39"/>
  <c r="V14" i="39"/>
  <c r="U14" i="39"/>
  <c r="T14" i="39"/>
  <c r="S14" i="39"/>
  <c r="W11" i="39"/>
  <c r="V11" i="39"/>
  <c r="U11" i="39"/>
  <c r="T11" i="39"/>
  <c r="S11" i="39"/>
  <c r="W10" i="39"/>
  <c r="V10" i="39"/>
  <c r="U10" i="39"/>
  <c r="T10" i="39"/>
  <c r="S10" i="39"/>
  <c r="W9" i="39"/>
  <c r="V9" i="39"/>
  <c r="U9" i="39"/>
  <c r="T9" i="39"/>
  <c r="S9" i="39"/>
  <c r="W26" i="40"/>
  <c r="V26" i="40"/>
  <c r="U26" i="40"/>
  <c r="T26" i="40"/>
  <c r="S26" i="40"/>
  <c r="R26" i="40" s="1"/>
  <c r="W25" i="40"/>
  <c r="V25" i="40"/>
  <c r="U25" i="40"/>
  <c r="T25" i="40"/>
  <c r="S25" i="40"/>
  <c r="W24" i="40"/>
  <c r="V24" i="40"/>
  <c r="U24" i="40"/>
  <c r="T24" i="40"/>
  <c r="S24" i="40"/>
  <c r="W21" i="40"/>
  <c r="V21" i="40"/>
  <c r="U21" i="40"/>
  <c r="T21" i="40"/>
  <c r="S21" i="40"/>
  <c r="W20" i="40"/>
  <c r="V20" i="40"/>
  <c r="U20" i="40"/>
  <c r="T20" i="40"/>
  <c r="S20" i="40"/>
  <c r="W19" i="40"/>
  <c r="V19" i="40"/>
  <c r="U19" i="40"/>
  <c r="T19" i="40"/>
  <c r="S19" i="40"/>
  <c r="W16" i="40"/>
  <c r="V16" i="40"/>
  <c r="U16" i="40"/>
  <c r="T16" i="40"/>
  <c r="S16" i="40"/>
  <c r="W15" i="40"/>
  <c r="V15" i="40"/>
  <c r="U15" i="40"/>
  <c r="T15" i="40"/>
  <c r="S15" i="40"/>
  <c r="W14" i="40"/>
  <c r="V14" i="40"/>
  <c r="U14" i="40"/>
  <c r="T14" i="40"/>
  <c r="S14" i="40"/>
  <c r="W11" i="40"/>
  <c r="V11" i="40"/>
  <c r="U11" i="40"/>
  <c r="T11" i="40"/>
  <c r="S11" i="40"/>
  <c r="W10" i="40"/>
  <c r="V10" i="40"/>
  <c r="U10" i="40"/>
  <c r="T10" i="40"/>
  <c r="S10" i="40"/>
  <c r="W9" i="40"/>
  <c r="V9" i="40"/>
  <c r="U9" i="40"/>
  <c r="T9" i="40"/>
  <c r="S9" i="40"/>
  <c r="W26" i="41"/>
  <c r="V26" i="41"/>
  <c r="U26" i="41"/>
  <c r="T26" i="41"/>
  <c r="S26" i="41"/>
  <c r="W25" i="41"/>
  <c r="V25" i="41"/>
  <c r="U25" i="41"/>
  <c r="T25" i="41"/>
  <c r="S25" i="41"/>
  <c r="W24" i="41"/>
  <c r="V24" i="41"/>
  <c r="U24" i="41"/>
  <c r="T24" i="41"/>
  <c r="S24" i="41"/>
  <c r="W21" i="41"/>
  <c r="V21" i="41"/>
  <c r="U21" i="41"/>
  <c r="T21" i="41"/>
  <c r="S21" i="41"/>
  <c r="W20" i="41"/>
  <c r="V20" i="41"/>
  <c r="U20" i="41"/>
  <c r="T20" i="41"/>
  <c r="S20" i="41"/>
  <c r="W19" i="41"/>
  <c r="V19" i="41"/>
  <c r="U19" i="41"/>
  <c r="T19" i="41"/>
  <c r="S19" i="41"/>
  <c r="W16" i="41"/>
  <c r="V16" i="41"/>
  <c r="U16" i="41"/>
  <c r="T16" i="41"/>
  <c r="S16" i="41"/>
  <c r="W15" i="41"/>
  <c r="V15" i="41"/>
  <c r="U15" i="41"/>
  <c r="T15" i="41"/>
  <c r="S15" i="41"/>
  <c r="R15" i="41" s="1"/>
  <c r="W14" i="41"/>
  <c r="V14" i="41"/>
  <c r="U14" i="41"/>
  <c r="T14" i="41"/>
  <c r="S14" i="41"/>
  <c r="W11" i="41"/>
  <c r="V11" i="41"/>
  <c r="U11" i="41"/>
  <c r="T11" i="41"/>
  <c r="S11" i="41"/>
  <c r="W10" i="41"/>
  <c r="V10" i="41"/>
  <c r="U10" i="41"/>
  <c r="T10" i="41"/>
  <c r="S10" i="41"/>
  <c r="W9" i="41"/>
  <c r="V9" i="41"/>
  <c r="U9" i="41"/>
  <c r="T9" i="41"/>
  <c r="S9" i="41"/>
  <c r="R9" i="41" s="1"/>
  <c r="W26" i="33"/>
  <c r="V26" i="33"/>
  <c r="U26" i="33"/>
  <c r="T26" i="33"/>
  <c r="S26" i="33"/>
  <c r="R26" i="33" s="1"/>
  <c r="W25" i="33"/>
  <c r="V25" i="33"/>
  <c r="U25" i="33"/>
  <c r="T25" i="33"/>
  <c r="S25" i="33"/>
  <c r="W24" i="33"/>
  <c r="V24" i="33"/>
  <c r="U24" i="33"/>
  <c r="T24" i="33"/>
  <c r="S24" i="33"/>
  <c r="W21" i="33"/>
  <c r="V21" i="33"/>
  <c r="U21" i="33"/>
  <c r="T21" i="33"/>
  <c r="S21" i="33"/>
  <c r="W20" i="33"/>
  <c r="V20" i="33"/>
  <c r="U20" i="33"/>
  <c r="T20" i="33"/>
  <c r="S20" i="33"/>
  <c r="W19" i="33"/>
  <c r="V19" i="33"/>
  <c r="U19" i="33"/>
  <c r="T19" i="33"/>
  <c r="S19" i="33"/>
  <c r="W16" i="33"/>
  <c r="V16" i="33"/>
  <c r="U16" i="33"/>
  <c r="T16" i="33"/>
  <c r="S16" i="33"/>
  <c r="W15" i="33"/>
  <c r="V15" i="33"/>
  <c r="U15" i="33"/>
  <c r="T15" i="33"/>
  <c r="S15" i="33"/>
  <c r="R15" i="33" s="1"/>
  <c r="W14" i="33"/>
  <c r="V14" i="33"/>
  <c r="U14" i="33"/>
  <c r="T14" i="33"/>
  <c r="S14" i="33"/>
  <c r="W11" i="33"/>
  <c r="V11" i="33"/>
  <c r="U11" i="33"/>
  <c r="T11" i="33"/>
  <c r="S11" i="33"/>
  <c r="W10" i="33"/>
  <c r="V10" i="33"/>
  <c r="U10" i="33"/>
  <c r="T10" i="33"/>
  <c r="S10" i="33"/>
  <c r="W9" i="33"/>
  <c r="V9" i="33"/>
  <c r="U9" i="33"/>
  <c r="T9" i="33"/>
  <c r="S9" i="33"/>
  <c r="W26" i="25"/>
  <c r="V26" i="25"/>
  <c r="U26" i="25"/>
  <c r="T26" i="25"/>
  <c r="S26" i="25"/>
  <c r="W25" i="25"/>
  <c r="V25" i="25"/>
  <c r="U25" i="25"/>
  <c r="T25" i="25"/>
  <c r="S25" i="25"/>
  <c r="W24" i="25"/>
  <c r="V24" i="25"/>
  <c r="U24" i="25"/>
  <c r="T24" i="25"/>
  <c r="S24" i="25"/>
  <c r="W21" i="25"/>
  <c r="V21" i="25"/>
  <c r="U21" i="25"/>
  <c r="T21" i="25"/>
  <c r="S21" i="25"/>
  <c r="W20" i="25"/>
  <c r="V20" i="25"/>
  <c r="U20" i="25"/>
  <c r="T20" i="25"/>
  <c r="S20" i="25"/>
  <c r="R20" i="25" s="1"/>
  <c r="W19" i="25"/>
  <c r="V19" i="25"/>
  <c r="U19" i="25"/>
  <c r="T19" i="25"/>
  <c r="S19" i="25"/>
  <c r="W16" i="25"/>
  <c r="V16" i="25"/>
  <c r="U16" i="25"/>
  <c r="T16" i="25"/>
  <c r="S16" i="25"/>
  <c r="W15" i="25"/>
  <c r="V15" i="25"/>
  <c r="U15" i="25"/>
  <c r="T15" i="25"/>
  <c r="S15" i="25"/>
  <c r="W14" i="25"/>
  <c r="V14" i="25"/>
  <c r="U14" i="25"/>
  <c r="T14" i="25"/>
  <c r="S14" i="25"/>
  <c r="W26" i="12"/>
  <c r="V26" i="12"/>
  <c r="U26" i="12"/>
  <c r="T26" i="12"/>
  <c r="S26" i="12"/>
  <c r="W25" i="12"/>
  <c r="V25" i="12"/>
  <c r="U25" i="12"/>
  <c r="T25" i="12"/>
  <c r="S25" i="12"/>
  <c r="W24" i="12"/>
  <c r="V24" i="12"/>
  <c r="U24" i="12"/>
  <c r="T24" i="12"/>
  <c r="S24" i="12"/>
  <c r="W21" i="12"/>
  <c r="V21" i="12"/>
  <c r="U21" i="12"/>
  <c r="T21" i="12"/>
  <c r="S21" i="12"/>
  <c r="W20" i="12"/>
  <c r="V20" i="12"/>
  <c r="U20" i="12"/>
  <c r="T20" i="12"/>
  <c r="S20" i="12"/>
  <c r="W19" i="12"/>
  <c r="V19" i="12"/>
  <c r="U19" i="12"/>
  <c r="T19" i="12"/>
  <c r="S19" i="12"/>
  <c r="W16" i="12"/>
  <c r="V16" i="12"/>
  <c r="U16" i="12"/>
  <c r="T16" i="12"/>
  <c r="S16" i="12"/>
  <c r="W15" i="12"/>
  <c r="V15" i="12"/>
  <c r="U15" i="12"/>
  <c r="T15" i="12"/>
  <c r="S15" i="12"/>
  <c r="W14" i="12"/>
  <c r="V14" i="12"/>
  <c r="U14" i="12"/>
  <c r="T14" i="12"/>
  <c r="S14" i="12"/>
  <c r="W11" i="12"/>
  <c r="V11" i="12"/>
  <c r="U11" i="12"/>
  <c r="T11" i="12"/>
  <c r="S11" i="12"/>
  <c r="W10" i="12"/>
  <c r="V10" i="12"/>
  <c r="U10" i="12"/>
  <c r="T10" i="12"/>
  <c r="S10" i="12"/>
  <c r="W9" i="12"/>
  <c r="V9" i="12"/>
  <c r="U9" i="12"/>
  <c r="T9" i="12"/>
  <c r="W11" i="25"/>
  <c r="V11" i="25"/>
  <c r="U11" i="25"/>
  <c r="T11" i="25"/>
  <c r="S11" i="25"/>
  <c r="W10" i="25"/>
  <c r="V10" i="25"/>
  <c r="U10" i="25"/>
  <c r="T10" i="25"/>
  <c r="S10" i="25"/>
  <c r="W9" i="25"/>
  <c r="V9" i="25"/>
  <c r="U9" i="25"/>
  <c r="T9" i="25"/>
  <c r="S9" i="25"/>
  <c r="R21" i="41" l="1"/>
  <c r="R21" i="33"/>
  <c r="R20" i="33"/>
  <c r="R26" i="25"/>
  <c r="R9" i="40"/>
  <c r="R9" i="39"/>
  <c r="R9" i="33"/>
  <c r="R15" i="39"/>
  <c r="R14" i="40"/>
  <c r="R9" i="12"/>
  <c r="R21" i="40"/>
  <c r="R15" i="44"/>
  <c r="R13" i="36"/>
  <c r="R19" i="37"/>
  <c r="R24" i="25"/>
  <c r="R16" i="33"/>
  <c r="R24" i="33"/>
  <c r="R16" i="40"/>
  <c r="R24" i="44"/>
  <c r="R15" i="38"/>
  <c r="R15" i="37"/>
  <c r="R20" i="37"/>
  <c r="R23" i="36"/>
  <c r="R15" i="46"/>
  <c r="R23" i="46"/>
  <c r="R18" i="43"/>
  <c r="R11" i="33"/>
  <c r="X14" i="33"/>
  <c r="R19" i="33"/>
  <c r="R11" i="41"/>
  <c r="R19" i="41"/>
  <c r="R11" i="40"/>
  <c r="R19" i="40"/>
  <c r="R25" i="40"/>
  <c r="R19" i="39"/>
  <c r="R19" i="44"/>
  <c r="R24" i="38"/>
  <c r="R10" i="37"/>
  <c r="R23" i="37"/>
  <c r="R9" i="36"/>
  <c r="R15" i="36"/>
  <c r="R18" i="36"/>
  <c r="X13" i="46"/>
  <c r="R18" i="46"/>
  <c r="R25" i="43"/>
  <c r="R13" i="43"/>
  <c r="R19" i="43"/>
  <c r="R10" i="38"/>
  <c r="R10" i="12"/>
  <c r="R14" i="12"/>
  <c r="R16" i="12"/>
  <c r="R20" i="12"/>
  <c r="R24" i="12"/>
  <c r="R11" i="12"/>
  <c r="R25" i="12"/>
  <c r="R24" i="46"/>
  <c r="R13" i="46"/>
  <c r="R8" i="36"/>
  <c r="R14" i="36"/>
  <c r="R19" i="36"/>
  <c r="R24" i="37"/>
  <c r="X13" i="37"/>
  <c r="R23" i="38"/>
  <c r="R25" i="38"/>
  <c r="R19" i="38"/>
  <c r="R14" i="38"/>
  <c r="R9" i="38"/>
  <c r="R20" i="44"/>
  <c r="R14" i="44"/>
  <c r="X24" i="39"/>
  <c r="R20" i="39"/>
  <c r="R16" i="39"/>
  <c r="R10" i="39"/>
  <c r="R20" i="40"/>
  <c r="R15" i="40"/>
  <c r="R10" i="40"/>
  <c r="R24" i="41"/>
  <c r="R20" i="41"/>
  <c r="R10" i="41"/>
  <c r="R25" i="33"/>
  <c r="R10" i="33"/>
  <c r="R19" i="12"/>
  <c r="R21" i="12"/>
  <c r="R20" i="46"/>
  <c r="X19" i="46"/>
  <c r="R24" i="36"/>
  <c r="X15" i="36"/>
  <c r="X25" i="43"/>
  <c r="R20" i="43"/>
  <c r="X19" i="37"/>
  <c r="X25" i="46"/>
  <c r="X20" i="46"/>
  <c r="X15" i="46"/>
  <c r="R9" i="46"/>
  <c r="X10" i="46"/>
  <c r="R10" i="46"/>
  <c r="R8" i="46"/>
  <c r="R26" i="44"/>
  <c r="X21" i="44"/>
  <c r="X14" i="37"/>
  <c r="R9" i="37"/>
  <c r="R10" i="43"/>
  <c r="R10" i="44"/>
  <c r="X25" i="38"/>
  <c r="X20" i="38"/>
  <c r="R18" i="38"/>
  <c r="X25" i="36"/>
  <c r="X20" i="36"/>
  <c r="R20" i="36"/>
  <c r="X18" i="36"/>
  <c r="X10" i="36"/>
  <c r="X20" i="43"/>
  <c r="X25" i="37"/>
  <c r="X20" i="37"/>
  <c r="X18" i="37"/>
  <c r="X15" i="38"/>
  <c r="X10" i="38"/>
  <c r="X26" i="44"/>
  <c r="X15" i="43"/>
  <c r="X10" i="37"/>
  <c r="R24" i="43"/>
  <c r="X23" i="43"/>
  <c r="R23" i="43"/>
  <c r="X19" i="43"/>
  <c r="X18" i="43"/>
  <c r="X16" i="44"/>
  <c r="X11" i="44"/>
  <c r="X25" i="44"/>
  <c r="X24" i="38"/>
  <c r="X23" i="38"/>
  <c r="X19" i="38"/>
  <c r="X18" i="38"/>
  <c r="X24" i="46"/>
  <c r="X23" i="46"/>
  <c r="R19" i="46"/>
  <c r="X18" i="46"/>
  <c r="X14" i="46"/>
  <c r="X9" i="46"/>
  <c r="X8" i="46"/>
  <c r="X24" i="36"/>
  <c r="X23" i="36"/>
  <c r="X19" i="36"/>
  <c r="X14" i="36"/>
  <c r="X13" i="36"/>
  <c r="X9" i="36"/>
  <c r="X8" i="36"/>
  <c r="X24" i="37"/>
  <c r="X23" i="37"/>
  <c r="R18" i="37"/>
  <c r="R14" i="37"/>
  <c r="X9" i="37"/>
  <c r="X8" i="37"/>
  <c r="X14" i="38"/>
  <c r="X13" i="38"/>
  <c r="X9" i="38"/>
  <c r="X8" i="38"/>
  <c r="R8" i="38"/>
  <c r="X14" i="43"/>
  <c r="X13" i="43"/>
  <c r="X9" i="43"/>
  <c r="X8" i="43"/>
  <c r="X9" i="44"/>
  <c r="X10" i="44"/>
  <c r="R11" i="44"/>
  <c r="X14" i="44"/>
  <c r="X15" i="44"/>
  <c r="R16" i="44"/>
  <c r="X19" i="44"/>
  <c r="X20" i="44"/>
  <c r="R21" i="44"/>
  <c r="X24" i="44"/>
  <c r="R25" i="44"/>
  <c r="X26" i="40"/>
  <c r="X26" i="33"/>
  <c r="X26" i="39"/>
  <c r="X20" i="39"/>
  <c r="X25" i="25"/>
  <c r="X21" i="12"/>
  <c r="X11" i="12"/>
  <c r="R15" i="12"/>
  <c r="R11" i="39"/>
  <c r="X16" i="40"/>
  <c r="X21" i="25"/>
  <c r="R24" i="40"/>
  <c r="X21" i="40"/>
  <c r="X21" i="33"/>
  <c r="R26" i="39"/>
  <c r="X21" i="39"/>
  <c r="X16" i="39"/>
  <c r="X11" i="39"/>
  <c r="X26" i="41"/>
  <c r="R26" i="41"/>
  <c r="X21" i="41"/>
  <c r="X26" i="12"/>
  <c r="X11" i="40"/>
  <c r="X16" i="33"/>
  <c r="R14" i="33"/>
  <c r="X11" i="33"/>
  <c r="X9" i="33"/>
  <c r="X25" i="41"/>
  <c r="R25" i="41"/>
  <c r="X24" i="41"/>
  <c r="X20" i="41"/>
  <c r="X19" i="41"/>
  <c r="X16" i="41"/>
  <c r="R16" i="41"/>
  <c r="R14" i="41"/>
  <c r="X11" i="41"/>
  <c r="X10" i="25"/>
  <c r="R11" i="25"/>
  <c r="R15" i="25"/>
  <c r="R19" i="25"/>
  <c r="X24" i="25"/>
  <c r="R25" i="25"/>
  <c r="X26" i="25"/>
  <c r="X16" i="25"/>
  <c r="X20" i="25"/>
  <c r="X16" i="12"/>
  <c r="X25" i="39"/>
  <c r="R25" i="39"/>
  <c r="R24" i="39"/>
  <c r="X19" i="39"/>
  <c r="X11" i="25"/>
  <c r="R14" i="25"/>
  <c r="R16" i="25"/>
  <c r="X19" i="25"/>
  <c r="R21" i="25"/>
  <c r="X25" i="33"/>
  <c r="X24" i="33"/>
  <c r="X20" i="33"/>
  <c r="X25" i="40"/>
  <c r="X24" i="40"/>
  <c r="X20" i="40"/>
  <c r="X19" i="40"/>
  <c r="X20" i="12"/>
  <c r="X19" i="12"/>
  <c r="X15" i="12"/>
  <c r="X14" i="12"/>
  <c r="X10" i="12"/>
  <c r="X9" i="12"/>
  <c r="X15" i="40"/>
  <c r="X14" i="40"/>
  <c r="X10" i="40"/>
  <c r="X9" i="40"/>
  <c r="X15" i="39"/>
  <c r="X14" i="39"/>
  <c r="R14" i="39"/>
  <c r="X10" i="39"/>
  <c r="X15" i="41"/>
  <c r="X14" i="41"/>
  <c r="X10" i="41"/>
  <c r="X9" i="41"/>
  <c r="X15" i="33"/>
  <c r="X15" i="25"/>
  <c r="X14" i="25"/>
  <c r="R10" i="25"/>
  <c r="R9" i="25"/>
  <c r="X10" i="33"/>
  <c r="X9" i="39"/>
  <c r="X19" i="33"/>
  <c r="R26" i="12"/>
  <c r="X25" i="12"/>
  <c r="X24" i="12"/>
  <c r="X9" i="25"/>
</calcChain>
</file>

<file path=xl/sharedStrings.xml><?xml version="1.0" encoding="utf-8"?>
<sst xmlns="http://schemas.openxmlformats.org/spreadsheetml/2006/main" count="2447" uniqueCount="459">
  <si>
    <t>vs</t>
    <phoneticPr fontId="1"/>
  </si>
  <si>
    <t>第１試合</t>
    <rPh sb="0" eb="1">
      <t>ダイ</t>
    </rPh>
    <rPh sb="1" eb="4">
      <t>イチシアイ</t>
    </rPh>
    <phoneticPr fontId="1"/>
  </si>
  <si>
    <t>第２試合</t>
    <rPh sb="0" eb="1">
      <t>ダイ</t>
    </rPh>
    <rPh sb="2" eb="4">
      <t>シアイ</t>
    </rPh>
    <phoneticPr fontId="1"/>
  </si>
  <si>
    <t>第３試合</t>
    <rPh sb="0" eb="1">
      <t>ダイ</t>
    </rPh>
    <rPh sb="2" eb="4">
      <t>シアイ</t>
    </rPh>
    <phoneticPr fontId="1"/>
  </si>
  <si>
    <t>第４試合</t>
    <rPh sb="0" eb="1">
      <t>ダイ</t>
    </rPh>
    <rPh sb="2" eb="4">
      <t>シアイ</t>
    </rPh>
    <phoneticPr fontId="1"/>
  </si>
  <si>
    <t>第５試合</t>
    <rPh sb="0" eb="1">
      <t>ダイ</t>
    </rPh>
    <rPh sb="1" eb="4">
      <t>ゴシアイ</t>
    </rPh>
    <phoneticPr fontId="1"/>
  </si>
  <si>
    <t>第６試合</t>
    <rPh sb="0" eb="1">
      <t>ダイ</t>
    </rPh>
    <rPh sb="1" eb="4">
      <t>ロクシアイ</t>
    </rPh>
    <phoneticPr fontId="1"/>
  </si>
  <si>
    <t>第1コート</t>
    <rPh sb="0" eb="1">
      <t>ダイ</t>
    </rPh>
    <phoneticPr fontId="1"/>
  </si>
  <si>
    <t>ブロック</t>
    <phoneticPr fontId="1"/>
  </si>
  <si>
    <t>順序</t>
    <rPh sb="0" eb="2">
      <t>ジュンジョ</t>
    </rPh>
    <phoneticPr fontId="1"/>
  </si>
  <si>
    <t>試合時間</t>
    <rPh sb="0" eb="2">
      <t>シアイ</t>
    </rPh>
    <rPh sb="2" eb="4">
      <t>ジカン</t>
    </rPh>
    <phoneticPr fontId="1"/>
  </si>
  <si>
    <t>KICKOFF</t>
    <phoneticPr fontId="1"/>
  </si>
  <si>
    <t>第７試合</t>
    <rPh sb="0" eb="1">
      <t>ダイ</t>
    </rPh>
    <rPh sb="2" eb="4">
      <t>シアイ</t>
    </rPh>
    <phoneticPr fontId="1"/>
  </si>
  <si>
    <t>第８試合</t>
    <rPh sb="0" eb="1">
      <t>ダイ</t>
    </rPh>
    <rPh sb="2" eb="4">
      <t>シアイ</t>
    </rPh>
    <phoneticPr fontId="1"/>
  </si>
  <si>
    <r>
      <rPr>
        <sz val="8"/>
        <color indexed="8"/>
        <rFont val="ＭＳ ゴシック"/>
        <family val="3"/>
        <charset val="128"/>
      </rPr>
      <t>《試合方法》</t>
    </r>
    <rPh sb="1" eb="3">
      <t>シアイ</t>
    </rPh>
    <rPh sb="3" eb="5">
      <t>ホウホウ</t>
    </rPh>
    <phoneticPr fontId="1"/>
  </si>
  <si>
    <r>
      <rPr>
        <sz val="8"/>
        <color indexed="8"/>
        <rFont val="ＭＳ ゴシック"/>
        <family val="3"/>
        <charset val="128"/>
      </rPr>
      <t>　●審　　判／1人制（当該チームにて前後半を分けて担当）</t>
    </r>
    <rPh sb="2" eb="3">
      <t>シン</t>
    </rPh>
    <rPh sb="5" eb="6">
      <t>ハン</t>
    </rPh>
    <rPh sb="8" eb="10">
      <t>ニンセイ</t>
    </rPh>
    <rPh sb="11" eb="13">
      <t>トウガイ</t>
    </rPh>
    <rPh sb="18" eb="19">
      <t>ゼン</t>
    </rPh>
    <rPh sb="19" eb="21">
      <t>コウハン</t>
    </rPh>
    <rPh sb="22" eb="23">
      <t>ワ</t>
    </rPh>
    <rPh sb="25" eb="27">
      <t>タントウ</t>
    </rPh>
    <phoneticPr fontId="1"/>
  </si>
  <si>
    <r>
      <rPr>
        <sz val="8"/>
        <color indexed="8"/>
        <rFont val="ＭＳ ゴシック"/>
        <family val="3"/>
        <charset val="128"/>
      </rPr>
      <t>①</t>
    </r>
    <phoneticPr fontId="1"/>
  </si>
  <si>
    <r>
      <rPr>
        <sz val="8"/>
        <color indexed="8"/>
        <rFont val="ＭＳ ゴシック"/>
        <family val="3"/>
        <charset val="128"/>
      </rPr>
      <t>②</t>
    </r>
    <phoneticPr fontId="1"/>
  </si>
  <si>
    <r>
      <rPr>
        <sz val="8"/>
        <color indexed="8"/>
        <rFont val="ＭＳ ゴシック"/>
        <family val="3"/>
        <charset val="128"/>
      </rPr>
      <t>③</t>
    </r>
    <phoneticPr fontId="1"/>
  </si>
  <si>
    <r>
      <rPr>
        <sz val="8"/>
        <color indexed="8"/>
        <rFont val="ＭＳ ゴシック"/>
        <family val="3"/>
        <charset val="128"/>
      </rPr>
      <t>勝点</t>
    </r>
    <rPh sb="0" eb="1">
      <t>カチ</t>
    </rPh>
    <rPh sb="1" eb="2">
      <t>テン</t>
    </rPh>
    <phoneticPr fontId="1"/>
  </si>
  <si>
    <r>
      <rPr>
        <sz val="8"/>
        <color indexed="8"/>
        <rFont val="ＭＳ ゴシック"/>
        <family val="3"/>
        <charset val="128"/>
      </rPr>
      <t>勝</t>
    </r>
    <rPh sb="0" eb="1">
      <t>カチ</t>
    </rPh>
    <phoneticPr fontId="1"/>
  </si>
  <si>
    <r>
      <rPr>
        <sz val="8"/>
        <color indexed="8"/>
        <rFont val="ＭＳ ゴシック"/>
        <family val="3"/>
        <charset val="128"/>
      </rPr>
      <t>分</t>
    </r>
    <rPh sb="0" eb="1">
      <t>ブン</t>
    </rPh>
    <phoneticPr fontId="1"/>
  </si>
  <si>
    <r>
      <rPr>
        <sz val="8"/>
        <color indexed="8"/>
        <rFont val="ＭＳ ゴシック"/>
        <family val="3"/>
        <charset val="128"/>
      </rPr>
      <t>負</t>
    </r>
    <rPh sb="0" eb="1">
      <t>フ</t>
    </rPh>
    <phoneticPr fontId="1"/>
  </si>
  <si>
    <r>
      <rPr>
        <sz val="8"/>
        <color indexed="8"/>
        <rFont val="ＭＳ ゴシック"/>
        <family val="3"/>
        <charset val="128"/>
      </rPr>
      <t>得点</t>
    </r>
    <rPh sb="0" eb="2">
      <t>トクテン</t>
    </rPh>
    <phoneticPr fontId="1"/>
  </si>
  <si>
    <r>
      <rPr>
        <sz val="8"/>
        <color indexed="8"/>
        <rFont val="ＭＳ ゴシック"/>
        <family val="3"/>
        <charset val="128"/>
      </rPr>
      <t>失点</t>
    </r>
    <rPh sb="0" eb="2">
      <t>シッテン</t>
    </rPh>
    <phoneticPr fontId="1"/>
  </si>
  <si>
    <r>
      <rPr>
        <sz val="8"/>
        <color indexed="8"/>
        <rFont val="ＭＳ ゴシック"/>
        <family val="3"/>
        <charset val="128"/>
      </rPr>
      <t>得失</t>
    </r>
    <rPh sb="0" eb="2">
      <t>トクシツ</t>
    </rPh>
    <phoneticPr fontId="1"/>
  </si>
  <si>
    <r>
      <rPr>
        <sz val="8"/>
        <color indexed="8"/>
        <rFont val="ＭＳ ゴシック"/>
        <family val="3"/>
        <charset val="128"/>
      </rPr>
      <t>順位</t>
    </r>
    <rPh sb="0" eb="2">
      <t>ジュンイ</t>
    </rPh>
    <phoneticPr fontId="1"/>
  </si>
  <si>
    <r>
      <rPr>
        <sz val="8"/>
        <color indexed="8"/>
        <rFont val="ＭＳ ゴシック"/>
        <family val="3"/>
        <charset val="128"/>
      </rPr>
      <t>①</t>
    </r>
    <phoneticPr fontId="1"/>
  </si>
  <si>
    <r>
      <rPr>
        <sz val="8"/>
        <color indexed="8"/>
        <rFont val="ＭＳ ゴシック"/>
        <family val="3"/>
        <charset val="128"/>
      </rPr>
      <t>②</t>
    </r>
    <phoneticPr fontId="1"/>
  </si>
  <si>
    <r>
      <rPr>
        <sz val="8"/>
        <color indexed="8"/>
        <rFont val="ＭＳ ゴシック"/>
        <family val="3"/>
        <charset val="128"/>
      </rPr>
      <t>③</t>
    </r>
    <phoneticPr fontId="1"/>
  </si>
  <si>
    <t>　●審　　判／1人制（当該チームにて前後半を分けて担当）　</t>
    <rPh sb="2" eb="3">
      <t>シン</t>
    </rPh>
    <rPh sb="5" eb="6">
      <t>ハン</t>
    </rPh>
    <rPh sb="8" eb="10">
      <t>ニンセイ</t>
    </rPh>
    <rPh sb="11" eb="13">
      <t>トウガイ</t>
    </rPh>
    <rPh sb="18" eb="19">
      <t>ゼン</t>
    </rPh>
    <rPh sb="19" eb="21">
      <t>コウハン</t>
    </rPh>
    <rPh sb="22" eb="23">
      <t>ワ</t>
    </rPh>
    <rPh sb="25" eb="27">
      <t>タントウ</t>
    </rPh>
    <phoneticPr fontId="1"/>
  </si>
  <si>
    <t>※会場は変更になる事があります。各会場駐車台数に限りがありますので乗り合わせでお越しください。路上駐車は厳禁です。</t>
    <rPh sb="1" eb="3">
      <t>カイジョウ</t>
    </rPh>
    <rPh sb="4" eb="6">
      <t>ヘンコウ</t>
    </rPh>
    <rPh sb="9" eb="10">
      <t>コト</t>
    </rPh>
    <rPh sb="16" eb="19">
      <t>カクカイジョウ</t>
    </rPh>
    <rPh sb="19" eb="21">
      <t>チュウシャ</t>
    </rPh>
    <rPh sb="21" eb="23">
      <t>ダイスウ</t>
    </rPh>
    <rPh sb="24" eb="25">
      <t>カギ</t>
    </rPh>
    <rPh sb="33" eb="34">
      <t>ノ</t>
    </rPh>
    <rPh sb="35" eb="36">
      <t>ア</t>
    </rPh>
    <rPh sb="40" eb="41">
      <t>コ</t>
    </rPh>
    <rPh sb="47" eb="49">
      <t>ロジョウ</t>
    </rPh>
    <rPh sb="49" eb="51">
      <t>チュウシャ</t>
    </rPh>
    <rPh sb="52" eb="54">
      <t>ゲンキン</t>
    </rPh>
    <phoneticPr fontId="2"/>
  </si>
  <si>
    <t>会場につきましたら本部で受付をして参加費をお支払いください。</t>
    <rPh sb="0" eb="2">
      <t>カイジョウ</t>
    </rPh>
    <rPh sb="9" eb="11">
      <t>ホンブ</t>
    </rPh>
    <rPh sb="12" eb="14">
      <t>ウケツケ</t>
    </rPh>
    <rPh sb="17" eb="19">
      <t>サンカ</t>
    </rPh>
    <rPh sb="19" eb="20">
      <t>ヒ</t>
    </rPh>
    <rPh sb="22" eb="24">
      <t>シハラ</t>
    </rPh>
    <phoneticPr fontId="1"/>
  </si>
  <si>
    <t>第7試合</t>
    <rPh sb="0" eb="1">
      <t>ダイ</t>
    </rPh>
    <rPh sb="2" eb="4">
      <t>シアイ</t>
    </rPh>
    <phoneticPr fontId="1"/>
  </si>
  <si>
    <t>第8試合</t>
    <rPh sb="0" eb="1">
      <t>ダイ</t>
    </rPh>
    <rPh sb="2" eb="4">
      <t>シアイ</t>
    </rPh>
    <phoneticPr fontId="1"/>
  </si>
  <si>
    <t>②</t>
    <phoneticPr fontId="1"/>
  </si>
  <si>
    <t>①</t>
    <phoneticPr fontId="1"/>
  </si>
  <si>
    <t>③</t>
    <phoneticPr fontId="1"/>
  </si>
  <si>
    <t>第９試合</t>
    <rPh sb="0" eb="1">
      <t>ダイ</t>
    </rPh>
    <rPh sb="2" eb="4">
      <t>シアイ</t>
    </rPh>
    <phoneticPr fontId="1"/>
  </si>
  <si>
    <t>第9試合</t>
    <rPh sb="0" eb="1">
      <t>ダイ</t>
    </rPh>
    <rPh sb="2" eb="4">
      <t>シアイ</t>
    </rPh>
    <phoneticPr fontId="1"/>
  </si>
  <si>
    <t>15分ハーフ　　　　　インターバル５分</t>
    <rPh sb="2" eb="3">
      <t>フン</t>
    </rPh>
    <rPh sb="18" eb="19">
      <t>フン</t>
    </rPh>
    <phoneticPr fontId="1"/>
  </si>
  <si>
    <t>　●試合時間／30分（15-5-15）</t>
    <rPh sb="2" eb="4">
      <t>シアイ</t>
    </rPh>
    <rPh sb="4" eb="6">
      <t>ジカン</t>
    </rPh>
    <rPh sb="9" eb="10">
      <t>フン</t>
    </rPh>
    <phoneticPr fontId="1"/>
  </si>
  <si>
    <t>第10試合</t>
    <rPh sb="0" eb="1">
      <t>ダイ</t>
    </rPh>
    <rPh sb="3" eb="5">
      <t>シアイ</t>
    </rPh>
    <phoneticPr fontId="9"/>
  </si>
  <si>
    <t>あい1位</t>
    <rPh sb="3" eb="4">
      <t>イ</t>
    </rPh>
    <phoneticPr fontId="9"/>
  </si>
  <si>
    <t>うえ1位</t>
    <rPh sb="3" eb="4">
      <t>イ</t>
    </rPh>
    <phoneticPr fontId="9"/>
  </si>
  <si>
    <t>決勝戦</t>
    <rPh sb="0" eb="2">
      <t>ケッショウ</t>
    </rPh>
    <rPh sb="2" eb="3">
      <t>セン</t>
    </rPh>
    <phoneticPr fontId="9"/>
  </si>
  <si>
    <t>※各会場駐車台数に限りがありますので乗り合わせでお越しください。路上駐車は厳禁です。</t>
    <phoneticPr fontId="9"/>
  </si>
  <si>
    <t>※会場は変更になる事があります。必ずホームページを確認してください。</t>
    <rPh sb="1" eb="3">
      <t>カイジョウ</t>
    </rPh>
    <rPh sb="4" eb="6">
      <t>ヘンコウ</t>
    </rPh>
    <rPh sb="9" eb="10">
      <t>コト</t>
    </rPh>
    <rPh sb="16" eb="17">
      <t>カナラ</t>
    </rPh>
    <rPh sb="25" eb="27">
      <t>カクニン</t>
    </rPh>
    <phoneticPr fontId="2"/>
  </si>
  <si>
    <t>う</t>
    <phoneticPr fontId="1"/>
  </si>
  <si>
    <t>え</t>
    <phoneticPr fontId="1"/>
  </si>
  <si>
    <t>あ</t>
    <phoneticPr fontId="1"/>
  </si>
  <si>
    <t>い</t>
    <phoneticPr fontId="1"/>
  </si>
  <si>
    <t>あ3位</t>
    <rPh sb="2" eb="3">
      <t>イ</t>
    </rPh>
    <phoneticPr fontId="1"/>
  </si>
  <si>
    <t>あ1位</t>
    <rPh sb="2" eb="3">
      <t>イ</t>
    </rPh>
    <phoneticPr fontId="1"/>
  </si>
  <si>
    <t>い3位</t>
    <rPh sb="2" eb="3">
      <t>イ</t>
    </rPh>
    <phoneticPr fontId="1"/>
  </si>
  <si>
    <t>い1位</t>
    <rPh sb="2" eb="3">
      <t>イ</t>
    </rPh>
    <phoneticPr fontId="1"/>
  </si>
  <si>
    <t>第２コート</t>
    <rPh sb="0" eb="1">
      <t>ダイ</t>
    </rPh>
    <phoneticPr fontId="1"/>
  </si>
  <si>
    <t>い</t>
    <phoneticPr fontId="1"/>
  </si>
  <si>
    <t>う</t>
    <phoneticPr fontId="1"/>
  </si>
  <si>
    <t>お</t>
    <phoneticPr fontId="1"/>
  </si>
  <si>
    <t>く</t>
    <phoneticPr fontId="1"/>
  </si>
  <si>
    <t>か</t>
    <phoneticPr fontId="1"/>
  </si>
  <si>
    <t>き</t>
    <phoneticPr fontId="1"/>
  </si>
  <si>
    <t>き</t>
    <phoneticPr fontId="1"/>
  </si>
  <si>
    <t>お3位</t>
    <rPh sb="2" eb="3">
      <t>イ</t>
    </rPh>
    <phoneticPr fontId="1"/>
  </si>
  <si>
    <t>か3位</t>
    <rPh sb="2" eb="3">
      <t>イ</t>
    </rPh>
    <phoneticPr fontId="1"/>
  </si>
  <si>
    <t>か2位</t>
    <rPh sb="2" eb="3">
      <t>イ</t>
    </rPh>
    <phoneticPr fontId="1"/>
  </si>
  <si>
    <t>お1位</t>
    <rPh sb="2" eb="3">
      <t>イ</t>
    </rPh>
    <phoneticPr fontId="1"/>
  </si>
  <si>
    <t>か1位</t>
    <rPh sb="2" eb="3">
      <t>イ</t>
    </rPh>
    <phoneticPr fontId="1"/>
  </si>
  <si>
    <t>き1位</t>
    <rPh sb="2" eb="3">
      <t>イ</t>
    </rPh>
    <phoneticPr fontId="1"/>
  </si>
  <si>
    <t>く1位</t>
    <rPh sb="2" eb="3">
      <t>イ</t>
    </rPh>
    <phoneticPr fontId="1"/>
  </si>
  <si>
    <t>き2位</t>
    <rPh sb="2" eb="3">
      <t>イ</t>
    </rPh>
    <phoneticPr fontId="1"/>
  </si>
  <si>
    <t>く2位</t>
    <rPh sb="2" eb="3">
      <t>イ</t>
    </rPh>
    <phoneticPr fontId="1"/>
  </si>
  <si>
    <t>く3位</t>
    <rPh sb="2" eb="3">
      <t>イ</t>
    </rPh>
    <phoneticPr fontId="1"/>
  </si>
  <si>
    <t>き3位</t>
    <rPh sb="2" eb="3">
      <t>イ</t>
    </rPh>
    <phoneticPr fontId="1"/>
  </si>
  <si>
    <t>お2位</t>
    <rPh sb="2" eb="3">
      <t>イ</t>
    </rPh>
    <phoneticPr fontId="1"/>
  </si>
  <si>
    <t>さ</t>
    <phoneticPr fontId="1"/>
  </si>
  <si>
    <t>し</t>
    <phoneticPr fontId="1"/>
  </si>
  <si>
    <t>け</t>
    <phoneticPr fontId="1"/>
  </si>
  <si>
    <t>け3位</t>
    <rPh sb="2" eb="3">
      <t>イ</t>
    </rPh>
    <phoneticPr fontId="1"/>
  </si>
  <si>
    <t>こ3位</t>
    <rPh sb="2" eb="3">
      <t>イ</t>
    </rPh>
    <phoneticPr fontId="1"/>
  </si>
  <si>
    <t>こ</t>
    <phoneticPr fontId="1"/>
  </si>
  <si>
    <t>け1位</t>
    <rPh sb="2" eb="3">
      <t>イ</t>
    </rPh>
    <phoneticPr fontId="1"/>
  </si>
  <si>
    <t>こ1位</t>
    <rPh sb="2" eb="3">
      <t>イ</t>
    </rPh>
    <phoneticPr fontId="1"/>
  </si>
  <si>
    <t>さ3位</t>
    <rPh sb="2" eb="3">
      <t>イ</t>
    </rPh>
    <phoneticPr fontId="1"/>
  </si>
  <si>
    <t>し3位</t>
    <rPh sb="2" eb="3">
      <t>イ</t>
    </rPh>
    <phoneticPr fontId="1"/>
  </si>
  <si>
    <t>け2位</t>
    <rPh sb="2" eb="3">
      <t>イ</t>
    </rPh>
    <phoneticPr fontId="1"/>
  </si>
  <si>
    <t>こ2位</t>
    <rPh sb="2" eb="3">
      <t>イ</t>
    </rPh>
    <phoneticPr fontId="1"/>
  </si>
  <si>
    <t>さ1位</t>
    <rPh sb="2" eb="3">
      <t>イ</t>
    </rPh>
    <phoneticPr fontId="1"/>
  </si>
  <si>
    <t>し1位</t>
    <rPh sb="2" eb="3">
      <t>イ</t>
    </rPh>
    <phoneticPr fontId="1"/>
  </si>
  <si>
    <t>さ2位</t>
    <rPh sb="2" eb="3">
      <t>イ</t>
    </rPh>
    <phoneticPr fontId="1"/>
  </si>
  <si>
    <t>し2位</t>
    <rPh sb="2" eb="3">
      <t>イ</t>
    </rPh>
    <phoneticPr fontId="1"/>
  </si>
  <si>
    <t>す</t>
    <phoneticPr fontId="1"/>
  </si>
  <si>
    <t>せ</t>
    <phoneticPr fontId="1"/>
  </si>
  <si>
    <t>た</t>
    <phoneticPr fontId="1"/>
  </si>
  <si>
    <t>そ</t>
    <phoneticPr fontId="1"/>
  </si>
  <si>
    <t>す3位</t>
    <rPh sb="2" eb="3">
      <t>イ</t>
    </rPh>
    <phoneticPr fontId="1"/>
  </si>
  <si>
    <t>せ3位</t>
    <rPh sb="2" eb="3">
      <t>イ</t>
    </rPh>
    <phoneticPr fontId="1"/>
  </si>
  <si>
    <t>す２位</t>
    <rPh sb="2" eb="3">
      <t>イ</t>
    </rPh>
    <phoneticPr fontId="1"/>
  </si>
  <si>
    <t>せ2位</t>
    <rPh sb="2" eb="3">
      <t>イ</t>
    </rPh>
    <phoneticPr fontId="1"/>
  </si>
  <si>
    <t>す1位</t>
    <rPh sb="2" eb="3">
      <t>イ</t>
    </rPh>
    <phoneticPr fontId="1"/>
  </si>
  <si>
    <t>せ1位</t>
    <rPh sb="2" eb="3">
      <t>イ</t>
    </rPh>
    <phoneticPr fontId="1"/>
  </si>
  <si>
    <t>そ1位</t>
    <rPh sb="2" eb="3">
      <t>イ</t>
    </rPh>
    <phoneticPr fontId="1"/>
  </si>
  <si>
    <t>た1位</t>
    <rPh sb="2" eb="3">
      <t>イ</t>
    </rPh>
    <phoneticPr fontId="1"/>
  </si>
  <si>
    <t>そ3位</t>
    <rPh sb="2" eb="3">
      <t>イ</t>
    </rPh>
    <phoneticPr fontId="1"/>
  </si>
  <si>
    <t>た3位</t>
    <rPh sb="2" eb="3">
      <t>イ</t>
    </rPh>
    <phoneticPr fontId="1"/>
  </si>
  <si>
    <t>そ2位</t>
    <rPh sb="2" eb="3">
      <t>イ</t>
    </rPh>
    <phoneticPr fontId="1"/>
  </si>
  <si>
    <t>ち</t>
    <phoneticPr fontId="1"/>
  </si>
  <si>
    <t>つ</t>
    <phoneticPr fontId="1"/>
  </si>
  <si>
    <t>て</t>
    <phoneticPr fontId="1"/>
  </si>
  <si>
    <t>と</t>
    <phoneticPr fontId="1"/>
  </si>
  <si>
    <t>ち3位</t>
    <rPh sb="2" eb="3">
      <t>イ</t>
    </rPh>
    <phoneticPr fontId="1"/>
  </si>
  <si>
    <t>つ3位</t>
    <rPh sb="2" eb="3">
      <t>イ</t>
    </rPh>
    <phoneticPr fontId="1"/>
  </si>
  <si>
    <t>つ2位</t>
    <rPh sb="2" eb="3">
      <t>イ</t>
    </rPh>
    <phoneticPr fontId="1"/>
  </si>
  <si>
    <t>ち2位</t>
    <rPh sb="2" eb="3">
      <t>イ</t>
    </rPh>
    <phoneticPr fontId="1"/>
  </si>
  <si>
    <t>ち1位</t>
    <rPh sb="2" eb="3">
      <t>イ</t>
    </rPh>
    <phoneticPr fontId="1"/>
  </si>
  <si>
    <t>つ1位</t>
    <rPh sb="2" eb="3">
      <t>イ</t>
    </rPh>
    <phoneticPr fontId="1"/>
  </si>
  <si>
    <t>て1位</t>
    <rPh sb="2" eb="3">
      <t>イ</t>
    </rPh>
    <phoneticPr fontId="1"/>
  </si>
  <si>
    <t>と1位</t>
    <rPh sb="2" eb="3">
      <t>イ</t>
    </rPh>
    <phoneticPr fontId="1"/>
  </si>
  <si>
    <t>て3位</t>
    <rPh sb="2" eb="3">
      <t>イ</t>
    </rPh>
    <phoneticPr fontId="1"/>
  </si>
  <si>
    <t>と3位</t>
    <rPh sb="2" eb="3">
      <t>イ</t>
    </rPh>
    <phoneticPr fontId="1"/>
  </si>
  <si>
    <t>て2位</t>
    <rPh sb="2" eb="3">
      <t>イ</t>
    </rPh>
    <phoneticPr fontId="1"/>
  </si>
  <si>
    <t>第2コート</t>
    <rPh sb="0" eb="1">
      <t>ダイ</t>
    </rPh>
    <phoneticPr fontId="1"/>
  </si>
  <si>
    <t>な</t>
    <phoneticPr fontId="1"/>
  </si>
  <si>
    <t>に</t>
    <phoneticPr fontId="1"/>
  </si>
  <si>
    <t>ぬ</t>
    <phoneticPr fontId="1"/>
  </si>
  <si>
    <t>ね</t>
    <phoneticPr fontId="1"/>
  </si>
  <si>
    <t>な3位</t>
    <rPh sb="2" eb="3">
      <t>イ</t>
    </rPh>
    <phoneticPr fontId="1"/>
  </si>
  <si>
    <t>に3位</t>
    <rPh sb="2" eb="3">
      <t>イ</t>
    </rPh>
    <phoneticPr fontId="1"/>
  </si>
  <si>
    <t>な2位</t>
    <rPh sb="2" eb="3">
      <t>イ</t>
    </rPh>
    <phoneticPr fontId="1"/>
  </si>
  <si>
    <t>に2位</t>
    <rPh sb="2" eb="3">
      <t>イ</t>
    </rPh>
    <phoneticPr fontId="1"/>
  </si>
  <si>
    <t>な1位</t>
    <rPh sb="2" eb="3">
      <t>イ</t>
    </rPh>
    <phoneticPr fontId="1"/>
  </si>
  <si>
    <t>に1位</t>
    <rPh sb="2" eb="3">
      <t>イ</t>
    </rPh>
    <phoneticPr fontId="1"/>
  </si>
  <si>
    <t>ぬ1位</t>
    <rPh sb="2" eb="3">
      <t>イ</t>
    </rPh>
    <phoneticPr fontId="1"/>
  </si>
  <si>
    <t>ね1位</t>
    <rPh sb="2" eb="3">
      <t>イ</t>
    </rPh>
    <phoneticPr fontId="1"/>
  </si>
  <si>
    <t>ぬ3位</t>
    <rPh sb="2" eb="3">
      <t>イ</t>
    </rPh>
    <phoneticPr fontId="1"/>
  </si>
  <si>
    <t>ね3位</t>
    <rPh sb="2" eb="3">
      <t>イ</t>
    </rPh>
    <phoneticPr fontId="1"/>
  </si>
  <si>
    <t>ぬ2位</t>
    <rPh sb="2" eb="3">
      <t>イ</t>
    </rPh>
    <phoneticPr fontId="1"/>
  </si>
  <si>
    <t>ね2位</t>
    <rPh sb="2" eb="3">
      <t>イ</t>
    </rPh>
    <phoneticPr fontId="1"/>
  </si>
  <si>
    <t>A</t>
    <phoneticPr fontId="1"/>
  </si>
  <si>
    <t>B</t>
    <phoneticPr fontId="1"/>
  </si>
  <si>
    <t>D</t>
    <phoneticPr fontId="1"/>
  </si>
  <si>
    <t>C</t>
    <phoneticPr fontId="1"/>
  </si>
  <si>
    <t>A3位</t>
    <rPh sb="2" eb="3">
      <t>イ</t>
    </rPh>
    <phoneticPr fontId="1"/>
  </si>
  <si>
    <t>B3位</t>
    <rPh sb="2" eb="3">
      <t>イ</t>
    </rPh>
    <phoneticPr fontId="1"/>
  </si>
  <si>
    <t>A2位</t>
    <rPh sb="2" eb="3">
      <t>イ</t>
    </rPh>
    <phoneticPr fontId="1"/>
  </si>
  <si>
    <t>B2位</t>
    <rPh sb="2" eb="3">
      <t>イ</t>
    </rPh>
    <phoneticPr fontId="1"/>
  </si>
  <si>
    <t>A1位</t>
    <rPh sb="2" eb="3">
      <t>イ</t>
    </rPh>
    <phoneticPr fontId="1"/>
  </si>
  <si>
    <t>B1位</t>
    <rPh sb="2" eb="3">
      <t>イ</t>
    </rPh>
    <phoneticPr fontId="1"/>
  </si>
  <si>
    <t>C1位</t>
    <rPh sb="2" eb="3">
      <t>イ</t>
    </rPh>
    <phoneticPr fontId="1"/>
  </si>
  <si>
    <t>D1位</t>
    <rPh sb="2" eb="3">
      <t>イ</t>
    </rPh>
    <phoneticPr fontId="1"/>
  </si>
  <si>
    <t>C3位</t>
    <rPh sb="2" eb="3">
      <t>イ</t>
    </rPh>
    <phoneticPr fontId="1"/>
  </si>
  <si>
    <t>D3位</t>
    <rPh sb="2" eb="3">
      <t>イ</t>
    </rPh>
    <phoneticPr fontId="1"/>
  </si>
  <si>
    <t>C2位</t>
    <rPh sb="2" eb="3">
      <t>イ</t>
    </rPh>
    <phoneticPr fontId="1"/>
  </si>
  <si>
    <t>D2位</t>
    <rPh sb="2" eb="3">
      <t>イ</t>
    </rPh>
    <phoneticPr fontId="1"/>
  </si>
  <si>
    <t>E</t>
    <phoneticPr fontId="1"/>
  </si>
  <si>
    <t>G</t>
    <phoneticPr fontId="1"/>
  </si>
  <si>
    <t>H</t>
    <phoneticPr fontId="1"/>
  </si>
  <si>
    <t>Ｆ</t>
    <phoneticPr fontId="1"/>
  </si>
  <si>
    <t>E3位</t>
    <rPh sb="2" eb="3">
      <t>イ</t>
    </rPh>
    <phoneticPr fontId="1"/>
  </si>
  <si>
    <t>F3位</t>
    <rPh sb="2" eb="3">
      <t>イ</t>
    </rPh>
    <phoneticPr fontId="1"/>
  </si>
  <si>
    <t>E2位</t>
    <rPh sb="2" eb="3">
      <t>イ</t>
    </rPh>
    <phoneticPr fontId="1"/>
  </si>
  <si>
    <t>F2位</t>
    <rPh sb="2" eb="3">
      <t>イ</t>
    </rPh>
    <phoneticPr fontId="1"/>
  </si>
  <si>
    <t>E1位</t>
    <rPh sb="2" eb="3">
      <t>イ</t>
    </rPh>
    <phoneticPr fontId="1"/>
  </si>
  <si>
    <t>F1位</t>
    <rPh sb="2" eb="3">
      <t>イ</t>
    </rPh>
    <phoneticPr fontId="1"/>
  </si>
  <si>
    <t>G1位</t>
    <rPh sb="2" eb="3">
      <t>イ</t>
    </rPh>
    <phoneticPr fontId="1"/>
  </si>
  <si>
    <t>H1位</t>
    <rPh sb="2" eb="3">
      <t>イ</t>
    </rPh>
    <phoneticPr fontId="1"/>
  </si>
  <si>
    <t>G3位</t>
    <rPh sb="2" eb="3">
      <t>イ</t>
    </rPh>
    <phoneticPr fontId="1"/>
  </si>
  <si>
    <t>H3位</t>
    <rPh sb="2" eb="3">
      <t>イ</t>
    </rPh>
    <phoneticPr fontId="1"/>
  </si>
  <si>
    <t>G2位</t>
    <rPh sb="2" eb="3">
      <t>イ</t>
    </rPh>
    <phoneticPr fontId="1"/>
  </si>
  <si>
    <t>H2位</t>
    <rPh sb="2" eb="3">
      <t>イ</t>
    </rPh>
    <phoneticPr fontId="1"/>
  </si>
  <si>
    <t>I</t>
    <phoneticPr fontId="1"/>
  </si>
  <si>
    <t>K</t>
    <phoneticPr fontId="1"/>
  </si>
  <si>
    <t>I3位</t>
    <rPh sb="2" eb="3">
      <t>イ</t>
    </rPh>
    <phoneticPr fontId="1"/>
  </si>
  <si>
    <t>J3位</t>
    <rPh sb="2" eb="3">
      <t>イ</t>
    </rPh>
    <phoneticPr fontId="1"/>
  </si>
  <si>
    <t>I2位</t>
    <rPh sb="2" eb="3">
      <t>イ</t>
    </rPh>
    <phoneticPr fontId="1"/>
  </si>
  <si>
    <t>J2位</t>
    <rPh sb="2" eb="3">
      <t>イ</t>
    </rPh>
    <phoneticPr fontId="1"/>
  </si>
  <si>
    <t>I1位</t>
    <rPh sb="2" eb="3">
      <t>イ</t>
    </rPh>
    <phoneticPr fontId="1"/>
  </si>
  <si>
    <t>J1位</t>
    <rPh sb="2" eb="3">
      <t>イ</t>
    </rPh>
    <phoneticPr fontId="1"/>
  </si>
  <si>
    <t>K1位</t>
    <rPh sb="2" eb="3">
      <t>イ</t>
    </rPh>
    <phoneticPr fontId="1"/>
  </si>
  <si>
    <t>L1位</t>
    <rPh sb="2" eb="3">
      <t>イ</t>
    </rPh>
    <phoneticPr fontId="1"/>
  </si>
  <si>
    <t>K3位</t>
    <rPh sb="2" eb="3">
      <t>イ</t>
    </rPh>
    <phoneticPr fontId="1"/>
  </si>
  <si>
    <t>L3位</t>
    <rPh sb="2" eb="3">
      <t>イ</t>
    </rPh>
    <phoneticPr fontId="1"/>
  </si>
  <si>
    <t>K2位</t>
    <rPh sb="2" eb="3">
      <t>イ</t>
    </rPh>
    <phoneticPr fontId="1"/>
  </si>
  <si>
    <t>L2位</t>
    <rPh sb="2" eb="3">
      <t>イ</t>
    </rPh>
    <phoneticPr fontId="1"/>
  </si>
  <si>
    <t>　●試合時間／30分（15‐5‐15）</t>
    <rPh sb="2" eb="4">
      <t>シアイ</t>
    </rPh>
    <rPh sb="4" eb="6">
      <t>ジカン</t>
    </rPh>
    <rPh sb="9" eb="10">
      <t>フン</t>
    </rPh>
    <phoneticPr fontId="1"/>
  </si>
  <si>
    <t>M</t>
    <phoneticPr fontId="1"/>
  </si>
  <si>
    <t>N</t>
    <phoneticPr fontId="1"/>
  </si>
  <si>
    <t>O</t>
    <phoneticPr fontId="1"/>
  </si>
  <si>
    <t>P</t>
    <phoneticPr fontId="1"/>
  </si>
  <si>
    <t>M3位</t>
    <rPh sb="2" eb="3">
      <t>イ</t>
    </rPh>
    <phoneticPr fontId="1"/>
  </si>
  <si>
    <t>N3位</t>
    <rPh sb="2" eb="3">
      <t>イ</t>
    </rPh>
    <phoneticPr fontId="1"/>
  </si>
  <si>
    <t>M2位</t>
    <rPh sb="2" eb="3">
      <t>イ</t>
    </rPh>
    <phoneticPr fontId="1"/>
  </si>
  <si>
    <t>N2位</t>
    <rPh sb="2" eb="3">
      <t>イ</t>
    </rPh>
    <phoneticPr fontId="1"/>
  </si>
  <si>
    <t>M1位</t>
    <rPh sb="2" eb="3">
      <t>イ</t>
    </rPh>
    <phoneticPr fontId="1"/>
  </si>
  <si>
    <t>N1位</t>
    <rPh sb="2" eb="3">
      <t>イ</t>
    </rPh>
    <phoneticPr fontId="1"/>
  </si>
  <si>
    <t>O1位</t>
    <rPh sb="2" eb="3">
      <t>イ</t>
    </rPh>
    <phoneticPr fontId="1"/>
  </si>
  <si>
    <t>P1位</t>
    <rPh sb="2" eb="3">
      <t>イ</t>
    </rPh>
    <phoneticPr fontId="1"/>
  </si>
  <si>
    <t>O3位</t>
    <rPh sb="2" eb="3">
      <t>イ</t>
    </rPh>
    <phoneticPr fontId="1"/>
  </si>
  <si>
    <t>P3位</t>
    <rPh sb="2" eb="3">
      <t>イ</t>
    </rPh>
    <phoneticPr fontId="1"/>
  </si>
  <si>
    <t>O2位</t>
    <rPh sb="2" eb="3">
      <t>イ</t>
    </rPh>
    <phoneticPr fontId="1"/>
  </si>
  <si>
    <t>P2位</t>
    <rPh sb="2" eb="3">
      <t>イ</t>
    </rPh>
    <phoneticPr fontId="1"/>
  </si>
  <si>
    <t>Q</t>
    <phoneticPr fontId="1"/>
  </si>
  <si>
    <t>R</t>
    <phoneticPr fontId="1"/>
  </si>
  <si>
    <t>S</t>
    <phoneticPr fontId="1"/>
  </si>
  <si>
    <t>Q3位</t>
    <rPh sb="2" eb="3">
      <t>イ</t>
    </rPh>
    <phoneticPr fontId="1"/>
  </si>
  <si>
    <t>R3位</t>
    <rPh sb="2" eb="3">
      <t>イ</t>
    </rPh>
    <phoneticPr fontId="1"/>
  </si>
  <si>
    <t>Q2位</t>
    <rPh sb="2" eb="3">
      <t>イ</t>
    </rPh>
    <phoneticPr fontId="1"/>
  </si>
  <si>
    <t>R2位</t>
    <rPh sb="2" eb="3">
      <t>イ</t>
    </rPh>
    <phoneticPr fontId="1"/>
  </si>
  <si>
    <t>Q1位</t>
    <rPh sb="2" eb="3">
      <t>イ</t>
    </rPh>
    <phoneticPr fontId="1"/>
  </si>
  <si>
    <t>R1位</t>
    <rPh sb="2" eb="3">
      <t>イ</t>
    </rPh>
    <phoneticPr fontId="1"/>
  </si>
  <si>
    <t>S1位</t>
    <rPh sb="2" eb="3">
      <t>イ</t>
    </rPh>
    <phoneticPr fontId="1"/>
  </si>
  <si>
    <t>U1位</t>
    <rPh sb="2" eb="3">
      <t>イ</t>
    </rPh>
    <phoneticPr fontId="1"/>
  </si>
  <si>
    <t>S3位</t>
    <rPh sb="2" eb="3">
      <t>イ</t>
    </rPh>
    <phoneticPr fontId="1"/>
  </si>
  <si>
    <t>U3位</t>
    <rPh sb="2" eb="3">
      <t>イ</t>
    </rPh>
    <phoneticPr fontId="1"/>
  </si>
  <si>
    <t>S2位</t>
    <rPh sb="2" eb="3">
      <t>イ</t>
    </rPh>
    <phoneticPr fontId="1"/>
  </si>
  <si>
    <t>U2位</t>
    <rPh sb="2" eb="3">
      <t>イ</t>
    </rPh>
    <phoneticPr fontId="1"/>
  </si>
  <si>
    <t>X</t>
    <phoneticPr fontId="1"/>
  </si>
  <si>
    <t>V3位</t>
    <rPh sb="2" eb="3">
      <t>イ</t>
    </rPh>
    <phoneticPr fontId="1"/>
  </si>
  <si>
    <t>W3位</t>
    <rPh sb="2" eb="3">
      <t>イ</t>
    </rPh>
    <phoneticPr fontId="1"/>
  </si>
  <si>
    <t>V2位</t>
    <rPh sb="2" eb="3">
      <t>イ</t>
    </rPh>
    <phoneticPr fontId="1"/>
  </si>
  <si>
    <t>W2位</t>
    <rPh sb="2" eb="3">
      <t>イ</t>
    </rPh>
    <phoneticPr fontId="1"/>
  </si>
  <si>
    <t>V1位</t>
    <rPh sb="2" eb="3">
      <t>イ</t>
    </rPh>
    <phoneticPr fontId="1"/>
  </si>
  <si>
    <t>W1位</t>
    <rPh sb="2" eb="3">
      <t>イ</t>
    </rPh>
    <phoneticPr fontId="1"/>
  </si>
  <si>
    <t>X1位</t>
    <rPh sb="2" eb="3">
      <t>イ</t>
    </rPh>
    <phoneticPr fontId="1"/>
  </si>
  <si>
    <t>X3位</t>
    <rPh sb="2" eb="3">
      <t>イ</t>
    </rPh>
    <phoneticPr fontId="1"/>
  </si>
  <si>
    <t>X2位</t>
    <rPh sb="2" eb="3">
      <t>イ</t>
    </rPh>
    <phoneticPr fontId="1"/>
  </si>
  <si>
    <t>J</t>
    <phoneticPr fontId="1"/>
  </si>
  <si>
    <t>L</t>
    <phoneticPr fontId="1"/>
  </si>
  <si>
    <t>う3位</t>
    <rPh sb="2" eb="3">
      <t>イ</t>
    </rPh>
    <phoneticPr fontId="1"/>
  </si>
  <si>
    <t>え3位</t>
    <rPh sb="2" eb="3">
      <t>イ</t>
    </rPh>
    <phoneticPr fontId="1"/>
  </si>
  <si>
    <t>え1位</t>
    <rPh sb="2" eb="3">
      <t>イ</t>
    </rPh>
    <phoneticPr fontId="1"/>
  </si>
  <si>
    <t>い2位</t>
    <rPh sb="2" eb="3">
      <t>イ</t>
    </rPh>
    <phoneticPr fontId="1"/>
  </si>
  <si>
    <t>あ2位</t>
    <rPh sb="2" eb="3">
      <t>イ</t>
    </rPh>
    <phoneticPr fontId="1"/>
  </si>
  <si>
    <t>う1位</t>
    <rPh sb="2" eb="3">
      <t>イ</t>
    </rPh>
    <phoneticPr fontId="1"/>
  </si>
  <si>
    <t>う2位</t>
    <rPh sb="2" eb="3">
      <t>イ</t>
    </rPh>
    <phoneticPr fontId="1"/>
  </si>
  <si>
    <t>え2位</t>
    <rPh sb="2" eb="3">
      <t>イ</t>
    </rPh>
    <phoneticPr fontId="1"/>
  </si>
  <si>
    <t>V</t>
    <phoneticPr fontId="1"/>
  </si>
  <si>
    <t>X</t>
    <phoneticPr fontId="1"/>
  </si>
  <si>
    <t>U</t>
    <phoneticPr fontId="1"/>
  </si>
  <si>
    <t>W</t>
    <phoneticPr fontId="1"/>
  </si>
  <si>
    <t>T</t>
    <phoneticPr fontId="1"/>
  </si>
  <si>
    <t>T3位</t>
    <rPh sb="2" eb="3">
      <t>イ</t>
    </rPh>
    <phoneticPr fontId="1"/>
  </si>
  <si>
    <t>T2位</t>
    <rPh sb="2" eb="3">
      <t>イ</t>
    </rPh>
    <phoneticPr fontId="1"/>
  </si>
  <si>
    <t>T1位</t>
    <rPh sb="2" eb="3">
      <t>イ</t>
    </rPh>
    <phoneticPr fontId="1"/>
  </si>
  <si>
    <t>第1試合</t>
    <rPh sb="0" eb="1">
      <t>ダイ</t>
    </rPh>
    <rPh sb="2" eb="4">
      <t>シアイ</t>
    </rPh>
    <phoneticPr fontId="1"/>
  </si>
  <si>
    <t>第2試合</t>
    <rPh sb="0" eb="1">
      <t>ダイ</t>
    </rPh>
    <rPh sb="2" eb="4">
      <t>シアイ</t>
    </rPh>
    <phoneticPr fontId="1"/>
  </si>
  <si>
    <t>第3試合</t>
    <rPh sb="0" eb="1">
      <t>ダイ</t>
    </rPh>
    <rPh sb="2" eb="4">
      <t>シアイ</t>
    </rPh>
    <phoneticPr fontId="1"/>
  </si>
  <si>
    <t>第4試合</t>
    <rPh sb="0" eb="1">
      <t>ダイ</t>
    </rPh>
    <rPh sb="2" eb="4">
      <t>シアイ</t>
    </rPh>
    <phoneticPr fontId="1"/>
  </si>
  <si>
    <t>第5試合</t>
    <rPh sb="0" eb="1">
      <t>ダイ</t>
    </rPh>
    <rPh sb="2" eb="4">
      <t>シアイ</t>
    </rPh>
    <phoneticPr fontId="1"/>
  </si>
  <si>
    <t>第6試合</t>
    <rPh sb="0" eb="1">
      <t>ダイ</t>
    </rPh>
    <rPh sb="2" eb="4">
      <t>シアイ</t>
    </rPh>
    <phoneticPr fontId="1"/>
  </si>
  <si>
    <t>と2位</t>
    <rPh sb="2" eb="3">
      <t>イ</t>
    </rPh>
    <phoneticPr fontId="1"/>
  </si>
  <si>
    <t>順位決定戦</t>
    <rPh sb="0" eb="2">
      <t>ジュンイ</t>
    </rPh>
    <rPh sb="2" eb="4">
      <t>ケッテイ</t>
    </rPh>
    <rPh sb="4" eb="5">
      <t>セン</t>
    </rPh>
    <phoneticPr fontId="1"/>
  </si>
  <si>
    <t>順位決定戦</t>
    <rPh sb="0" eb="2">
      <t>ジュンイ</t>
    </rPh>
    <rPh sb="2" eb="5">
      <t>ケッテイセン</t>
    </rPh>
    <phoneticPr fontId="2"/>
  </si>
  <si>
    <t>順位決定戦</t>
    <rPh sb="0" eb="5">
      <t>ジュンイケッテイセン</t>
    </rPh>
    <phoneticPr fontId="9"/>
  </si>
  <si>
    <t>順位決定戦</t>
    <rPh sb="0" eb="5">
      <t>ジュンイケッテイセン</t>
    </rPh>
    <phoneticPr fontId="9"/>
  </si>
  <si>
    <t>優勝</t>
    <rPh sb="0" eb="2">
      <t>ユウショウ</t>
    </rPh>
    <phoneticPr fontId="9"/>
  </si>
  <si>
    <t>準優勝</t>
    <rPh sb="0" eb="1">
      <t>ジュン</t>
    </rPh>
    <rPh sb="1" eb="3">
      <t>ユウショウ</t>
    </rPh>
    <phoneticPr fontId="9"/>
  </si>
  <si>
    <t>3位</t>
    <rPh sb="1" eb="2">
      <t>イ</t>
    </rPh>
    <phoneticPr fontId="9"/>
  </si>
  <si>
    <t>順位</t>
    <rPh sb="0" eb="2">
      <t>ジュンイ</t>
    </rPh>
    <phoneticPr fontId="9"/>
  </si>
  <si>
    <r>
      <t>2016 ALL GUNMA SEKICHU CUP</t>
    </r>
    <r>
      <rPr>
        <sz val="11"/>
        <color indexed="9"/>
        <rFont val="ＭＳ ゴシック"/>
        <family val="3"/>
        <charset val="128"/>
      </rPr>
      <t>／U-12　1次リーグ</t>
    </r>
    <phoneticPr fontId="1"/>
  </si>
  <si>
    <r>
      <t>2016 ALL GUNMA SEKICHU CUP</t>
    </r>
    <r>
      <rPr>
        <sz val="11"/>
        <color indexed="9"/>
        <rFont val="ＭＳ ゴシック"/>
        <family val="3"/>
        <charset val="128"/>
      </rPr>
      <t>／U-12_決勝リーグ</t>
    </r>
    <rPh sb="32" eb="34">
      <t>ケッショウ</t>
    </rPh>
    <phoneticPr fontId="1"/>
  </si>
  <si>
    <r>
      <t>2016 ALL GUNMA SEKICHU CUP</t>
    </r>
    <r>
      <rPr>
        <sz val="11"/>
        <color indexed="9"/>
        <rFont val="ＭＳ ゴシック"/>
        <family val="3"/>
        <charset val="128"/>
      </rPr>
      <t>／U-12_フレンドリーリーグ</t>
    </r>
    <phoneticPr fontId="1"/>
  </si>
  <si>
    <t>こ／</t>
    <phoneticPr fontId="1"/>
  </si>
  <si>
    <t>さ／</t>
    <phoneticPr fontId="1"/>
  </si>
  <si>
    <t>し／</t>
    <phoneticPr fontId="1"/>
  </si>
  <si>
    <t>せ／</t>
    <phoneticPr fontId="1"/>
  </si>
  <si>
    <t>そ／</t>
    <phoneticPr fontId="1"/>
  </si>
  <si>
    <t>た／</t>
    <phoneticPr fontId="1"/>
  </si>
  <si>
    <t>つ／</t>
    <phoneticPr fontId="1"/>
  </si>
  <si>
    <t>て／</t>
    <phoneticPr fontId="1"/>
  </si>
  <si>
    <t>と／</t>
    <phoneticPr fontId="1"/>
  </si>
  <si>
    <t>に／</t>
    <phoneticPr fontId="1"/>
  </si>
  <si>
    <t>ぬ／</t>
    <phoneticPr fontId="1"/>
  </si>
  <si>
    <t>ね／</t>
    <phoneticPr fontId="1"/>
  </si>
  <si>
    <t>Ｄ／</t>
    <phoneticPr fontId="1"/>
  </si>
  <si>
    <t>Ｆ／</t>
    <phoneticPr fontId="1"/>
  </si>
  <si>
    <t>Ｇ／</t>
    <phoneticPr fontId="1"/>
  </si>
  <si>
    <t>Ｈ／</t>
    <phoneticPr fontId="1"/>
  </si>
  <si>
    <t>Ｊ／</t>
    <phoneticPr fontId="1"/>
  </si>
  <si>
    <t>Ｋ／</t>
    <phoneticPr fontId="1"/>
  </si>
  <si>
    <t>Ｌ／</t>
    <phoneticPr fontId="1"/>
  </si>
  <si>
    <t>N／</t>
    <phoneticPr fontId="1"/>
  </si>
  <si>
    <t>O／</t>
    <phoneticPr fontId="1"/>
  </si>
  <si>
    <t>P／</t>
    <phoneticPr fontId="1"/>
  </si>
  <si>
    <t>R／</t>
    <phoneticPr fontId="1"/>
  </si>
  <si>
    <t>S／</t>
    <phoneticPr fontId="1"/>
  </si>
  <si>
    <t>T／</t>
    <phoneticPr fontId="1"/>
  </si>
  <si>
    <t>V／</t>
    <phoneticPr fontId="1"/>
  </si>
  <si>
    <t>W／</t>
    <phoneticPr fontId="1"/>
  </si>
  <si>
    <t>X／</t>
    <phoneticPr fontId="1"/>
  </si>
  <si>
    <t>い／</t>
    <phoneticPr fontId="1"/>
  </si>
  <si>
    <t>う／</t>
    <phoneticPr fontId="1"/>
  </si>
  <si>
    <t>え／</t>
    <phoneticPr fontId="1"/>
  </si>
  <si>
    <t>か／</t>
    <phoneticPr fontId="1"/>
  </si>
  <si>
    <t>き／</t>
    <phoneticPr fontId="1"/>
  </si>
  <si>
    <t>く／</t>
    <phoneticPr fontId="1"/>
  </si>
  <si>
    <t>Ａ／大胡総合運動公園</t>
    <rPh sb="2" eb="4">
      <t>オオゴ</t>
    </rPh>
    <rPh sb="4" eb="6">
      <t>ソウゴウ</t>
    </rPh>
    <rPh sb="6" eb="8">
      <t>ウンドウ</t>
    </rPh>
    <rPh sb="8" eb="10">
      <t>コウエン</t>
    </rPh>
    <phoneticPr fontId="1"/>
  </si>
  <si>
    <t>Ｂ／</t>
    <phoneticPr fontId="1"/>
  </si>
  <si>
    <t>Ｃ／</t>
    <phoneticPr fontId="1"/>
  </si>
  <si>
    <t>tonan前橋</t>
    <rPh sb="5" eb="7">
      <t>マエバシ</t>
    </rPh>
    <phoneticPr fontId="1"/>
  </si>
  <si>
    <t>ＡＦＣカイザー</t>
    <phoneticPr fontId="1"/>
  </si>
  <si>
    <t>赤ダルマ</t>
    <rPh sb="0" eb="1">
      <t>アカ</t>
    </rPh>
    <phoneticPr fontId="1"/>
  </si>
  <si>
    <t>FCアミーゴ前橋</t>
    <rPh sb="6" eb="8">
      <t>マエバシ</t>
    </rPh>
    <phoneticPr fontId="1"/>
  </si>
  <si>
    <t>相生ｼﾞｭﾆｵｰﾙFC</t>
    <rPh sb="0" eb="2">
      <t>アイオイ</t>
    </rPh>
    <phoneticPr fontId="1"/>
  </si>
  <si>
    <t>すみよしSC</t>
    <phoneticPr fontId="1"/>
  </si>
  <si>
    <t>青ダルマ</t>
    <rPh sb="0" eb="1">
      <t>アオ</t>
    </rPh>
    <phoneticPr fontId="1"/>
  </si>
  <si>
    <t>上田ｼﾞｪﾝｼｬﾝｼﾞｭﾆｱ</t>
    <rPh sb="0" eb="2">
      <t>ウエダ</t>
    </rPh>
    <phoneticPr fontId="1"/>
  </si>
  <si>
    <t>滝ヶ島2016</t>
    <rPh sb="0" eb="1">
      <t>タキ</t>
    </rPh>
    <rPh sb="2" eb="3">
      <t>シマ</t>
    </rPh>
    <phoneticPr fontId="1"/>
  </si>
  <si>
    <t>Ｅ／境総合運動場</t>
    <rPh sb="2" eb="3">
      <t>サカイ</t>
    </rPh>
    <rPh sb="3" eb="5">
      <t>ソウゴウ</t>
    </rPh>
    <rPh sb="5" eb="7">
      <t>ウンドウ</t>
    </rPh>
    <rPh sb="7" eb="8">
      <t>ジョウ</t>
    </rPh>
    <phoneticPr fontId="1"/>
  </si>
  <si>
    <t>FC伊勢崎境Jr</t>
    <rPh sb="2" eb="5">
      <t>イセサキ</t>
    </rPh>
    <rPh sb="5" eb="6">
      <t>サカイ</t>
    </rPh>
    <phoneticPr fontId="2"/>
  </si>
  <si>
    <t>FC新里</t>
    <rPh sb="2" eb="4">
      <t>ニイサト</t>
    </rPh>
    <phoneticPr fontId="2"/>
  </si>
  <si>
    <t>元総社FC</t>
    <rPh sb="0" eb="1">
      <t>モト</t>
    </rPh>
    <rPh sb="1" eb="3">
      <t>ソウジャ</t>
    </rPh>
    <phoneticPr fontId="2"/>
  </si>
  <si>
    <t>I-FC bred's</t>
    <phoneticPr fontId="2"/>
  </si>
  <si>
    <t>ＡＮＧＥＬＯ下川前橋</t>
    <rPh sb="6" eb="10">
      <t>シモカワマエバシ</t>
    </rPh>
    <phoneticPr fontId="2"/>
  </si>
  <si>
    <t>FC九合</t>
    <rPh sb="2" eb="4">
      <t>クアイ</t>
    </rPh>
    <phoneticPr fontId="2"/>
  </si>
  <si>
    <t>MIYAGO＋JUSTICE</t>
    <phoneticPr fontId="2"/>
  </si>
  <si>
    <t>天沼FC</t>
    <rPh sb="0" eb="2">
      <t>アマヌマ</t>
    </rPh>
    <phoneticPr fontId="2"/>
  </si>
  <si>
    <t>笠東FC</t>
    <rPh sb="0" eb="1">
      <t>カサ</t>
    </rPh>
    <rPh sb="1" eb="2">
      <t>ヒガシ</t>
    </rPh>
    <phoneticPr fontId="2"/>
  </si>
  <si>
    <t>桃木JSC</t>
    <rPh sb="0" eb="1">
      <t>モモ</t>
    </rPh>
    <rPh sb="1" eb="2">
      <t>キ</t>
    </rPh>
    <phoneticPr fontId="2"/>
  </si>
  <si>
    <t>Ｉ／坂東緑地公園</t>
    <rPh sb="2" eb="4">
      <t>バンドウ</t>
    </rPh>
    <rPh sb="4" eb="6">
      <t>リョクチ</t>
    </rPh>
    <rPh sb="6" eb="8">
      <t>コウエン</t>
    </rPh>
    <phoneticPr fontId="1"/>
  </si>
  <si>
    <t>FCﾘｵｴｽﾃJr前橋</t>
    <rPh sb="9" eb="11">
      <t>マエバシ</t>
    </rPh>
    <phoneticPr fontId="9"/>
  </si>
  <si>
    <t>中居キッカーズ</t>
    <rPh sb="0" eb="2">
      <t>ナカイ</t>
    </rPh>
    <phoneticPr fontId="9"/>
  </si>
  <si>
    <t>桐生西FC</t>
    <rPh sb="0" eb="2">
      <t>キリュウ</t>
    </rPh>
    <rPh sb="2" eb="3">
      <t>ニシ</t>
    </rPh>
    <phoneticPr fontId="9"/>
  </si>
  <si>
    <t>毛里田JFC</t>
    <rPh sb="0" eb="1">
      <t>ケ</t>
    </rPh>
    <rPh sb="1" eb="2">
      <t>サト</t>
    </rPh>
    <rPh sb="2" eb="3">
      <t>タ</t>
    </rPh>
    <phoneticPr fontId="9"/>
  </si>
  <si>
    <t>M／田口緑地公園</t>
    <rPh sb="2" eb="4">
      <t>タグチ</t>
    </rPh>
    <rPh sb="4" eb="6">
      <t>リョクチ</t>
    </rPh>
    <rPh sb="6" eb="8">
      <t>コウエン</t>
    </rPh>
    <phoneticPr fontId="1"/>
  </si>
  <si>
    <t>FC　FORTE</t>
    <phoneticPr fontId="9"/>
  </si>
  <si>
    <t>ジョイナスJr FC</t>
    <phoneticPr fontId="9"/>
  </si>
  <si>
    <t>JOKC2016</t>
    <phoneticPr fontId="9"/>
  </si>
  <si>
    <t>ルーデンス妙義　A</t>
    <rPh sb="5" eb="7">
      <t>ミョウギ</t>
    </rPh>
    <phoneticPr fontId="9"/>
  </si>
  <si>
    <t>薄根SC</t>
    <rPh sb="0" eb="2">
      <t>ウスネ</t>
    </rPh>
    <phoneticPr fontId="9"/>
  </si>
  <si>
    <t>太田南FC</t>
    <rPh sb="0" eb="2">
      <t>オオタ</t>
    </rPh>
    <rPh sb="2" eb="3">
      <t>ミナミ</t>
    </rPh>
    <phoneticPr fontId="9"/>
  </si>
  <si>
    <t>ルーデンス妙義　B</t>
    <rPh sb="5" eb="7">
      <t>ミョウギ</t>
    </rPh>
    <phoneticPr fontId="9"/>
  </si>
  <si>
    <t>FC新田８８</t>
    <rPh sb="2" eb="4">
      <t>ニッタ</t>
    </rPh>
    <phoneticPr fontId="9"/>
  </si>
  <si>
    <t>上陽FC</t>
    <rPh sb="0" eb="2">
      <t>ジョウヨウ</t>
    </rPh>
    <phoneticPr fontId="9"/>
  </si>
  <si>
    <t>Boa SPORTS CLUB</t>
    <phoneticPr fontId="9"/>
  </si>
  <si>
    <t>FCファミリア</t>
    <phoneticPr fontId="9"/>
  </si>
  <si>
    <t>前橋芳賀SC</t>
    <rPh sb="0" eb="2">
      <t>マエバシ</t>
    </rPh>
    <rPh sb="2" eb="4">
      <t>ハガ</t>
    </rPh>
    <phoneticPr fontId="9"/>
  </si>
  <si>
    <t>FC里見</t>
    <rPh sb="2" eb="4">
      <t>サトミ</t>
    </rPh>
    <phoneticPr fontId="9"/>
  </si>
  <si>
    <t>赤堀SC</t>
    <rPh sb="0" eb="2">
      <t>アカボリ</t>
    </rPh>
    <phoneticPr fontId="9"/>
  </si>
  <si>
    <t>FC毛野</t>
    <rPh sb="2" eb="4">
      <t>ケノ</t>
    </rPh>
    <phoneticPr fontId="9"/>
  </si>
  <si>
    <t>桐生広沢FC</t>
    <rPh sb="0" eb="2">
      <t>キリュウ</t>
    </rPh>
    <rPh sb="2" eb="4">
      <t>ヒロサワ</t>
    </rPh>
    <phoneticPr fontId="9"/>
  </si>
  <si>
    <t>PKH22</t>
    <phoneticPr fontId="9"/>
  </si>
  <si>
    <t>倉賀野FC</t>
    <rPh sb="0" eb="3">
      <t>クラガノ</t>
    </rPh>
    <phoneticPr fontId="9"/>
  </si>
  <si>
    <t>前橋天神FC</t>
    <rPh sb="0" eb="2">
      <t>マエバシ</t>
    </rPh>
    <rPh sb="2" eb="4">
      <t>テンジン</t>
    </rPh>
    <phoneticPr fontId="9"/>
  </si>
  <si>
    <t>伊勢崎SFCイレブン</t>
    <rPh sb="0" eb="3">
      <t>イセサキ</t>
    </rPh>
    <phoneticPr fontId="9"/>
  </si>
  <si>
    <t>ゴラッソ高崎</t>
    <rPh sb="4" eb="6">
      <t>タカサキ</t>
    </rPh>
    <phoneticPr fontId="9"/>
  </si>
  <si>
    <t>前橋山王JSC</t>
    <rPh sb="0" eb="2">
      <t>マエバシ</t>
    </rPh>
    <rPh sb="2" eb="4">
      <t>ヤマオウ</t>
    </rPh>
    <phoneticPr fontId="9"/>
  </si>
  <si>
    <t>たんぽぽA</t>
    <phoneticPr fontId="9"/>
  </si>
  <si>
    <t>芝根ﾘﾄﾙスター</t>
    <rPh sb="0" eb="2">
      <t>シバネ</t>
    </rPh>
    <phoneticPr fontId="9"/>
  </si>
  <si>
    <t>ブルーボタン</t>
    <phoneticPr fontId="9"/>
  </si>
  <si>
    <t>たんぽぽB</t>
    <phoneticPr fontId="9"/>
  </si>
  <si>
    <t>ツナ―レ</t>
    <phoneticPr fontId="9"/>
  </si>
  <si>
    <t>Q／伊勢崎坂東小学校</t>
    <rPh sb="2" eb="5">
      <t>イセサキ</t>
    </rPh>
    <rPh sb="5" eb="7">
      <t>バンドウ</t>
    </rPh>
    <rPh sb="7" eb="10">
      <t>ショウガッコウ</t>
    </rPh>
    <phoneticPr fontId="1"/>
  </si>
  <si>
    <t>NH JSC</t>
    <phoneticPr fontId="2"/>
  </si>
  <si>
    <t>前橋原町FC</t>
    <rPh sb="0" eb="2">
      <t>マエバシ</t>
    </rPh>
    <rPh sb="2" eb="4">
      <t>ハラマチ</t>
    </rPh>
    <phoneticPr fontId="9"/>
  </si>
  <si>
    <t>開会式への参加をお願いします。８：００～</t>
    <rPh sb="0" eb="3">
      <t>カイカイシキ</t>
    </rPh>
    <rPh sb="5" eb="7">
      <t>サンカ</t>
    </rPh>
    <rPh sb="9" eb="10">
      <t>ネガ</t>
    </rPh>
    <phoneticPr fontId="1"/>
  </si>
  <si>
    <t>開会式への参加をお願いします。8：00～</t>
    <rPh sb="0" eb="3">
      <t>カイカイシキ</t>
    </rPh>
    <rPh sb="5" eb="7">
      <t>サンカ</t>
    </rPh>
    <rPh sb="9" eb="10">
      <t>ネガ</t>
    </rPh>
    <phoneticPr fontId="9"/>
  </si>
  <si>
    <t>　●開催日　平成28年12月23日（金・祝日）</t>
    <rPh sb="2" eb="5">
      <t>カイサイビ</t>
    </rPh>
    <rPh sb="6" eb="8">
      <t>ヘイセイ</t>
    </rPh>
    <rPh sb="10" eb="11">
      <t>ネン</t>
    </rPh>
    <rPh sb="13" eb="14">
      <t>ガツ</t>
    </rPh>
    <rPh sb="16" eb="17">
      <t>ニチ</t>
    </rPh>
    <rPh sb="18" eb="19">
      <t>キン</t>
    </rPh>
    <rPh sb="20" eb="22">
      <t>シュクジツ</t>
    </rPh>
    <phoneticPr fontId="1"/>
  </si>
  <si>
    <t>　●開催日　平成28年12月25日（日）</t>
    <rPh sb="2" eb="5">
      <t>カイサイビ</t>
    </rPh>
    <rPh sb="6" eb="8">
      <t>ヘイセイ</t>
    </rPh>
    <rPh sb="10" eb="11">
      <t>ネン</t>
    </rPh>
    <rPh sb="13" eb="14">
      <t>ガツ</t>
    </rPh>
    <rPh sb="16" eb="17">
      <t>ニチ</t>
    </rPh>
    <rPh sb="18" eb="19">
      <t>ニチ</t>
    </rPh>
    <phoneticPr fontId="1"/>
  </si>
  <si>
    <t>閉会式への参加をお願いします。１５：４５～</t>
    <rPh sb="0" eb="3">
      <t>ヘイカイシキ</t>
    </rPh>
    <rPh sb="5" eb="7">
      <t>サンカ</t>
    </rPh>
    <rPh sb="9" eb="10">
      <t>ネガ</t>
    </rPh>
    <phoneticPr fontId="9"/>
  </si>
  <si>
    <t>あ／前橋総合運動公園</t>
    <rPh sb="2" eb="4">
      <t>マエバシ</t>
    </rPh>
    <rPh sb="4" eb="6">
      <t>ソウゴウ</t>
    </rPh>
    <rPh sb="6" eb="8">
      <t>ウンドウ</t>
    </rPh>
    <rPh sb="8" eb="10">
      <t>コウエン</t>
    </rPh>
    <phoneticPr fontId="1"/>
  </si>
  <si>
    <t>お／大胡総合運動公園</t>
    <rPh sb="2" eb="4">
      <t>オオゴ</t>
    </rPh>
    <rPh sb="4" eb="6">
      <t>ソウゴウ</t>
    </rPh>
    <rPh sb="6" eb="8">
      <t>ウンドウ</t>
    </rPh>
    <rPh sb="8" eb="10">
      <t>コウエン</t>
    </rPh>
    <phoneticPr fontId="1"/>
  </si>
  <si>
    <t>ち／NTT図南グランド</t>
    <rPh sb="5" eb="7">
      <t>トナン</t>
    </rPh>
    <phoneticPr fontId="1"/>
  </si>
  <si>
    <t>な／石関公園</t>
    <rPh sb="2" eb="4">
      <t>イシゼキ</t>
    </rPh>
    <rPh sb="4" eb="6">
      <t>コウエン</t>
    </rPh>
    <phoneticPr fontId="1"/>
  </si>
  <si>
    <t>FC Longo prazo</t>
    <phoneticPr fontId="2"/>
  </si>
  <si>
    <t>U／ﾗﾌﾞﾘﾊﾞｰうぬき</t>
    <phoneticPr fontId="1"/>
  </si>
  <si>
    <t>TSC(寺尾・城山・高崎中央）</t>
    <rPh sb="4" eb="6">
      <t>テラオ</t>
    </rPh>
    <rPh sb="7" eb="9">
      <t>シロヤマ</t>
    </rPh>
    <rPh sb="10" eb="12">
      <t>タカサキ</t>
    </rPh>
    <rPh sb="12" eb="14">
      <t>チュウオウ</t>
    </rPh>
    <phoneticPr fontId="1"/>
  </si>
  <si>
    <t>前橋細井ＦＣ</t>
    <rPh sb="0" eb="2">
      <t>マエバシ</t>
    </rPh>
    <rPh sb="2" eb="4">
      <t>ホソイ</t>
    </rPh>
    <phoneticPr fontId="1"/>
  </si>
  <si>
    <t>tonan北本</t>
    <rPh sb="5" eb="7">
      <t>キタモト</t>
    </rPh>
    <phoneticPr fontId="2"/>
  </si>
  <si>
    <t>レオーニNOVA MILAN</t>
    <phoneticPr fontId="9"/>
  </si>
  <si>
    <t>tonan沼田・渋川</t>
    <rPh sb="5" eb="7">
      <t>ヌマタ</t>
    </rPh>
    <rPh sb="8" eb="10">
      <t>シブカワ</t>
    </rPh>
    <phoneticPr fontId="9"/>
  </si>
  <si>
    <t>群馬町ｼﾞｭﾆｱ</t>
    <rPh sb="0" eb="2">
      <t>グンマ</t>
    </rPh>
    <rPh sb="2" eb="3">
      <t>マチ</t>
    </rPh>
    <phoneticPr fontId="9"/>
  </si>
  <si>
    <t>橘少年サッカークラブ</t>
    <rPh sb="0" eb="1">
      <t>タチバナ</t>
    </rPh>
    <rPh sb="1" eb="3">
      <t>ショウネン</t>
    </rPh>
    <phoneticPr fontId="9"/>
  </si>
  <si>
    <t>ｻﾞｽﾊﾟｸｻﾂ群馬U-12</t>
    <rPh sb="8" eb="10">
      <t>グンマ</t>
    </rPh>
    <phoneticPr fontId="9"/>
  </si>
  <si>
    <t>FC群馬ｼﾞｭﾆｱ</t>
    <rPh sb="2" eb="4">
      <t>グンマ</t>
    </rPh>
    <phoneticPr fontId="9"/>
  </si>
  <si>
    <t>岩神少年サッカークラブ</t>
    <rPh sb="0" eb="2">
      <t>イワガミ</t>
    </rPh>
    <rPh sb="2" eb="4">
      <t>ショウネン</t>
    </rPh>
    <phoneticPr fontId="9"/>
  </si>
  <si>
    <t>安中サッカークラブ</t>
    <rPh sb="0" eb="2">
      <t>アンナカ</t>
    </rPh>
    <phoneticPr fontId="9"/>
  </si>
  <si>
    <t>パルケＦＣ前橋</t>
    <rPh sb="5" eb="7">
      <t>マエバシ</t>
    </rPh>
    <phoneticPr fontId="9"/>
  </si>
  <si>
    <t>ＶＩＥＮＴ．ＳＣ</t>
    <phoneticPr fontId="9"/>
  </si>
  <si>
    <t>箕郷ﾌｯﾄﾎﾞｰﾙｸﾗﾌﾞスポーツ少年団</t>
    <rPh sb="0" eb="2">
      <t>ミサト</t>
    </rPh>
    <rPh sb="17" eb="20">
      <t>ショウネンダン</t>
    </rPh>
    <phoneticPr fontId="9"/>
  </si>
  <si>
    <t>あずま南ﾌｯﾄﾎﾞｰﾙｸﾗﾌﾞ</t>
    <rPh sb="3" eb="4">
      <t>ミナミ</t>
    </rPh>
    <phoneticPr fontId="9"/>
  </si>
  <si>
    <t>オール東ｽﾎﾟｰﾂ少年団サッカークラブ</t>
    <rPh sb="3" eb="4">
      <t>アズマ</t>
    </rPh>
    <rPh sb="9" eb="12">
      <t>ショウネンダン</t>
    </rPh>
    <phoneticPr fontId="9"/>
  </si>
  <si>
    <t>大泉FC　Uー12</t>
    <rPh sb="0" eb="2">
      <t>オオイズミ</t>
    </rPh>
    <phoneticPr fontId="9"/>
  </si>
  <si>
    <t>FCﾌﾞﾙｰｽﾄﾗｲｶｰｽﾞＵ－１２　</t>
    <phoneticPr fontId="9"/>
  </si>
  <si>
    <t>城茂（城南/茂呂合同チーム）</t>
    <rPh sb="0" eb="1">
      <t>ジョウ</t>
    </rPh>
    <rPh sb="1" eb="2">
      <t>シゲル</t>
    </rPh>
    <rPh sb="3" eb="5">
      <t>ジョウナン</t>
    </rPh>
    <rPh sb="6" eb="8">
      <t>モロ</t>
    </rPh>
    <rPh sb="8" eb="10">
      <t>ゴウドウ</t>
    </rPh>
    <phoneticPr fontId="9"/>
  </si>
  <si>
    <t>田口緑地グラウンド　車両制限　1チームにつき3台まで。乗り合わせににてお越しください。</t>
    <rPh sb="0" eb="2">
      <t>タグチ</t>
    </rPh>
    <rPh sb="2" eb="4">
      <t>リョクチ</t>
    </rPh>
    <rPh sb="10" eb="12">
      <t>シャリョウ</t>
    </rPh>
    <rPh sb="12" eb="14">
      <t>セイゲン</t>
    </rPh>
    <rPh sb="23" eb="24">
      <t>ダイ</t>
    </rPh>
    <rPh sb="27" eb="28">
      <t>ノ</t>
    </rPh>
    <rPh sb="29" eb="30">
      <t>ア</t>
    </rPh>
    <rPh sb="36" eb="37">
      <t>コ</t>
    </rPh>
    <phoneticPr fontId="9"/>
  </si>
  <si>
    <t>NTT図南スーパーグラウンド　車両制限　1チームにつき3台まで。乗り合わせににてお越しください。</t>
    <rPh sb="3" eb="5">
      <t>トナン</t>
    </rPh>
    <rPh sb="15" eb="17">
      <t>シャリョウ</t>
    </rPh>
    <rPh sb="17" eb="19">
      <t>セイゲン</t>
    </rPh>
    <rPh sb="28" eb="29">
      <t>ダイ</t>
    </rPh>
    <rPh sb="32" eb="33">
      <t>ノ</t>
    </rPh>
    <rPh sb="34" eb="35">
      <t>ア</t>
    </rPh>
    <rPh sb="41" eb="42">
      <t>コ</t>
    </rPh>
    <phoneticPr fontId="9"/>
  </si>
  <si>
    <t>前橋石関公園　車両制限　1チームにつき3台まで。乗り合わせににてお越しください。</t>
    <rPh sb="0" eb="2">
      <t>マエバシ</t>
    </rPh>
    <rPh sb="2" eb="4">
      <t>イシゼキ</t>
    </rPh>
    <rPh sb="4" eb="6">
      <t>コウエン</t>
    </rPh>
    <rPh sb="7" eb="9">
      <t>シャリョウ</t>
    </rPh>
    <rPh sb="9" eb="11">
      <t>セイゲン</t>
    </rPh>
    <rPh sb="20" eb="21">
      <t>ダイ</t>
    </rPh>
    <rPh sb="24" eb="25">
      <t>ノ</t>
    </rPh>
    <rPh sb="26" eb="27">
      <t>ア</t>
    </rPh>
    <rPh sb="33" eb="34">
      <t>コ</t>
    </rPh>
    <phoneticPr fontId="9"/>
  </si>
  <si>
    <t>×</t>
    <phoneticPr fontId="9"/>
  </si>
  <si>
    <t>○</t>
    <phoneticPr fontId="9"/>
  </si>
  <si>
    <t>○</t>
    <phoneticPr fontId="9"/>
  </si>
  <si>
    <t>○</t>
    <phoneticPr fontId="9"/>
  </si>
  <si>
    <t>×</t>
    <phoneticPr fontId="9"/>
  </si>
  <si>
    <t>○</t>
    <phoneticPr fontId="2"/>
  </si>
  <si>
    <t>×</t>
    <phoneticPr fontId="2"/>
  </si>
  <si>
    <t>○</t>
    <phoneticPr fontId="2"/>
  </si>
  <si>
    <t>○</t>
    <phoneticPr fontId="1"/>
  </si>
  <si>
    <t>×</t>
    <phoneticPr fontId="1"/>
  </si>
  <si>
    <t>×</t>
    <phoneticPr fontId="1"/>
  </si>
  <si>
    <t>○</t>
    <phoneticPr fontId="1"/>
  </si>
  <si>
    <t>×</t>
    <phoneticPr fontId="9"/>
  </si>
  <si>
    <t>○</t>
    <phoneticPr fontId="9"/>
  </si>
  <si>
    <t>×</t>
    <phoneticPr fontId="2"/>
  </si>
  <si>
    <t>○</t>
    <phoneticPr fontId="2"/>
  </si>
  <si>
    <t>×</t>
    <phoneticPr fontId="1"/>
  </si>
  <si>
    <t>○</t>
    <phoneticPr fontId="1"/>
  </si>
  <si>
    <t>×</t>
    <phoneticPr fontId="1"/>
  </si>
  <si>
    <t>△</t>
    <phoneticPr fontId="9"/>
  </si>
  <si>
    <t>△</t>
    <phoneticPr fontId="9"/>
  </si>
  <si>
    <t>△</t>
    <phoneticPr fontId="9"/>
  </si>
  <si>
    <t>△</t>
    <phoneticPr fontId="1"/>
  </si>
  <si>
    <t>△</t>
    <phoneticPr fontId="1"/>
  </si>
  <si>
    <t>△</t>
    <phoneticPr fontId="2"/>
  </si>
  <si>
    <t>△</t>
    <phoneticPr fontId="2"/>
  </si>
  <si>
    <t>△</t>
    <phoneticPr fontId="2"/>
  </si>
  <si>
    <t>×</t>
    <phoneticPr fontId="9"/>
  </si>
  <si>
    <t>△</t>
    <phoneticPr fontId="1"/>
  </si>
  <si>
    <t>○</t>
    <phoneticPr fontId="2"/>
  </si>
  <si>
    <t>*Wブロック②と③が同率のため、PK戦を行い3-1で②が勝ち、１位通過。</t>
    <rPh sb="10" eb="12">
      <t>ドウリツ</t>
    </rPh>
    <rPh sb="18" eb="19">
      <t>セン</t>
    </rPh>
    <rPh sb="20" eb="21">
      <t>オコナ</t>
    </rPh>
    <rPh sb="28" eb="29">
      <t>カ</t>
    </rPh>
    <rPh sb="32" eb="33">
      <t>イ</t>
    </rPh>
    <rPh sb="33" eb="35">
      <t>ツウカ</t>
    </rPh>
    <phoneticPr fontId="9"/>
  </si>
  <si>
    <t>1-2</t>
    <phoneticPr fontId="2"/>
  </si>
  <si>
    <t>4-2</t>
    <phoneticPr fontId="2"/>
  </si>
  <si>
    <t>5-0</t>
    <phoneticPr fontId="9"/>
  </si>
  <si>
    <t>2-0</t>
    <phoneticPr fontId="9"/>
  </si>
  <si>
    <t>0-6</t>
    <phoneticPr fontId="1"/>
  </si>
  <si>
    <t>5-4</t>
    <phoneticPr fontId="1"/>
  </si>
  <si>
    <t>×</t>
    <phoneticPr fontId="9"/>
  </si>
  <si>
    <t>3-0</t>
    <phoneticPr fontId="9"/>
  </si>
  <si>
    <t>0-4</t>
    <phoneticPr fontId="9"/>
  </si>
  <si>
    <t>1-5</t>
    <phoneticPr fontId="2"/>
  </si>
  <si>
    <t>1-2</t>
    <phoneticPr fontId="2"/>
  </si>
  <si>
    <t>1-0</t>
    <phoneticPr fontId="9"/>
  </si>
  <si>
    <t>1-3</t>
    <phoneticPr fontId="9"/>
  </si>
  <si>
    <t>0-2</t>
    <phoneticPr fontId="9"/>
  </si>
  <si>
    <t>0-2</t>
    <phoneticPr fontId="9"/>
  </si>
  <si>
    <t>2-1</t>
    <phoneticPr fontId="2"/>
  </si>
  <si>
    <t>1-3</t>
    <phoneticPr fontId="9"/>
  </si>
  <si>
    <t>3-1</t>
    <phoneticPr fontId="9"/>
  </si>
  <si>
    <t>×</t>
    <phoneticPr fontId="9"/>
  </si>
  <si>
    <t>5-1</t>
    <phoneticPr fontId="9"/>
  </si>
  <si>
    <t>6-1</t>
    <phoneticPr fontId="9"/>
  </si>
  <si>
    <t>0-6</t>
    <phoneticPr fontId="9"/>
  </si>
  <si>
    <t>1-2</t>
    <phoneticPr fontId="9"/>
  </si>
  <si>
    <t>0-2</t>
    <phoneticPr fontId="1"/>
  </si>
  <si>
    <t>0-2</t>
    <phoneticPr fontId="1"/>
  </si>
  <si>
    <t>6-1</t>
    <phoneticPr fontId="1"/>
  </si>
  <si>
    <t>0-0（PK5-6）</t>
    <phoneticPr fontId="1"/>
  </si>
  <si>
    <t>0-0（PK2-3）</t>
    <phoneticPr fontId="2"/>
  </si>
  <si>
    <t>1-1（PK2-1）</t>
    <phoneticPr fontId="9"/>
  </si>
  <si>
    <t>0-0（PK1-2）</t>
    <phoneticPr fontId="9"/>
  </si>
  <si>
    <t>1-1（PK2-0）</t>
    <phoneticPr fontId="9"/>
  </si>
  <si>
    <t>1-2</t>
    <phoneticPr fontId="9"/>
  </si>
  <si>
    <t>0-3</t>
    <phoneticPr fontId="9"/>
  </si>
  <si>
    <t>2-2（PK3-1)</t>
    <phoneticPr fontId="9"/>
  </si>
  <si>
    <t>3-4</t>
    <phoneticPr fontId="9"/>
  </si>
  <si>
    <t>1-1（PK2-3)</t>
    <phoneticPr fontId="9"/>
  </si>
  <si>
    <t>け／</t>
    <phoneticPr fontId="1"/>
  </si>
  <si>
    <t>す／</t>
    <phoneticPr fontId="1"/>
  </si>
  <si>
    <t>境総合運動場</t>
    <rPh sb="0" eb="1">
      <t>サカイ</t>
    </rPh>
    <rPh sb="1" eb="3">
      <t>ソウゴウ</t>
    </rPh>
    <rPh sb="3" eb="6">
      <t>ウンドウジョウ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</si>
</sst>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9"/>
      <name val="ＭＳ ゴシック"/>
      <family val="3"/>
      <charset val="128"/>
    </font>
    <font>
      <sz val="8"/>
      <color indexed="8"/>
      <name val="ＭＳ ゴシック"/>
      <family val="3"/>
      <charset val="128"/>
    </font>
    <font>
      <sz val="8"/>
      <name val="ＭＳ ゴシック"/>
      <family val="3"/>
      <charset val="128"/>
    </font>
    <font>
      <sz val="8"/>
      <color theme="1"/>
      <name val="ＭＳ ゴシック"/>
      <family val="3"/>
      <charset val="128"/>
    </font>
    <font>
      <sz val="9"/>
      <color theme="1"/>
      <name val="ＭＳ ゴシック"/>
      <family val="3"/>
      <charset val="128"/>
    </font>
    <font>
      <sz val="11"/>
      <color theme="0"/>
      <name val="ＭＳ ゴシック"/>
      <family val="3"/>
      <charset val="128"/>
    </font>
    <font>
      <sz val="6"/>
      <name val="ＭＳ Ｐゴシック"/>
      <family val="3"/>
      <charset val="128"/>
      <scheme val="minor"/>
    </font>
    <font>
      <sz val="8"/>
      <color theme="1"/>
      <name val="Calibri"/>
      <family val="2"/>
    </font>
    <font>
      <sz val="9"/>
      <color rgb="FFFF0000"/>
      <name val="ＭＳ 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0">
    <xf numFmtId="0" fontId="0" fillId="0" borderId="0" xfId="0">
      <alignment vertical="center"/>
    </xf>
    <xf numFmtId="0" fontId="6" fillId="0" borderId="0" xfId="0" applyFont="1">
      <alignment vertical="center"/>
    </xf>
    <xf numFmtId="0" fontId="6" fillId="3" borderId="1" xfId="0" applyFont="1" applyFill="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center" vertical="center"/>
    </xf>
    <xf numFmtId="0" fontId="6" fillId="0" borderId="4" xfId="0" applyFont="1" applyBorder="1">
      <alignment vertical="center"/>
    </xf>
    <xf numFmtId="0" fontId="6" fillId="0" borderId="1" xfId="0" applyFont="1" applyBorder="1">
      <alignment vertical="center"/>
    </xf>
    <xf numFmtId="0" fontId="7" fillId="0" borderId="3" xfId="0" applyFont="1" applyBorder="1" applyAlignment="1">
      <alignment horizontal="center" vertical="center"/>
    </xf>
    <xf numFmtId="0" fontId="7" fillId="0" borderId="0" xfId="0" applyFont="1">
      <alignment vertical="center"/>
    </xf>
    <xf numFmtId="0" fontId="4" fillId="0" borderId="0" xfId="0" applyFont="1">
      <alignment vertical="center"/>
    </xf>
    <xf numFmtId="0" fontId="6" fillId="3" borderId="1" xfId="0"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0" fontId="6" fillId="3" borderId="1" xfId="0" applyFont="1" applyFill="1" applyBorder="1" applyAlignment="1">
      <alignment horizontal="center" vertical="center"/>
    </xf>
    <xf numFmtId="0" fontId="10" fillId="0" borderId="1" xfId="0" applyFont="1" applyBorder="1">
      <alignment vertical="center"/>
    </xf>
    <xf numFmtId="0" fontId="7" fillId="0" borderId="3"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20" fontId="7" fillId="0" borderId="0" xfId="0" applyNumberFormat="1"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6" fillId="3" borderId="1" xfId="0" applyFont="1" applyFill="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20" fontId="7" fillId="0" borderId="1" xfId="0" applyNumberFormat="1" applyFont="1" applyBorder="1" applyAlignment="1">
      <alignment horizontal="center" vertical="center"/>
    </xf>
    <xf numFmtId="20"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5" fillId="0" borderId="1" xfId="0" applyFont="1" applyBorder="1" applyAlignment="1">
      <alignment horizontal="left"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3" borderId="1" xfId="0" applyFont="1" applyFill="1" applyBorder="1" applyAlignment="1">
      <alignment horizontal="left" vertical="center"/>
    </xf>
    <xf numFmtId="0" fontId="6" fillId="3" borderId="1" xfId="0" applyFont="1" applyFill="1" applyBorder="1" applyAlignment="1">
      <alignment horizontal="center" vertical="center"/>
    </xf>
    <xf numFmtId="0" fontId="8" fillId="2" borderId="1" xfId="0" applyFont="1" applyFill="1" applyBorder="1" applyAlignment="1">
      <alignment horizontal="center" vertical="center"/>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49" fontId="7" fillId="0" borderId="0" xfId="0" applyNumberFormat="1" applyFont="1" applyAlignment="1">
      <alignment horizontal="center" vertical="center"/>
    </xf>
    <xf numFmtId="0" fontId="7" fillId="0" borderId="1" xfId="0" applyFont="1" applyBorder="1" applyAlignment="1">
      <alignment horizontal="center" vertical="center" wrapText="1"/>
    </xf>
    <xf numFmtId="0" fontId="11"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C47"/>
  <sheetViews>
    <sheetView zoomScaleNormal="100" workbookViewId="0">
      <selection activeCell="B10" sqref="B10:E10"/>
    </sheetView>
  </sheetViews>
  <sheetFormatPr defaultColWidth="9" defaultRowHeight="15" customHeight="1" x14ac:dyDescent="0.2"/>
  <cols>
    <col min="1" max="29" width="3.44140625" style="9" customWidth="1"/>
    <col min="30" max="30" width="9" style="9" customWidth="1"/>
    <col min="31" max="16384" width="9" style="9"/>
  </cols>
  <sheetData>
    <row r="1" spans="1:29" ht="15" customHeight="1" x14ac:dyDescent="0.2">
      <c r="A1" s="63" t="s">
        <v>260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row>
    <row r="2" spans="1:29"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 customHeight="1" x14ac:dyDescent="0.2">
      <c r="A3" s="1" t="s">
        <v>14</v>
      </c>
      <c r="B3" s="1"/>
      <c r="C3" s="1"/>
      <c r="D3" s="1"/>
      <c r="E3" s="1"/>
      <c r="F3" s="1"/>
      <c r="G3" s="1"/>
      <c r="H3" s="1"/>
      <c r="I3" s="1"/>
      <c r="J3" s="1"/>
      <c r="K3" s="1"/>
      <c r="L3" s="1"/>
      <c r="M3" s="1"/>
      <c r="N3" s="1"/>
      <c r="O3" s="1"/>
      <c r="P3" s="1"/>
      <c r="Q3" s="1"/>
      <c r="R3" s="1"/>
      <c r="S3" s="1"/>
      <c r="T3" s="1"/>
      <c r="U3" s="1"/>
      <c r="V3" s="1"/>
      <c r="W3" s="1"/>
      <c r="X3" s="1"/>
      <c r="Y3" s="1"/>
      <c r="Z3" s="1"/>
      <c r="AA3" s="1"/>
      <c r="AB3" s="1"/>
      <c r="AC3" s="1"/>
    </row>
    <row r="4" spans="1:29" ht="15" customHeight="1" x14ac:dyDescent="0.2">
      <c r="A4" s="10" t="s">
        <v>358</v>
      </c>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 customHeight="1" x14ac:dyDescent="0.2">
      <c r="A5" s="10" t="s">
        <v>185</v>
      </c>
      <c r="B5" s="1"/>
      <c r="C5" s="1"/>
      <c r="D5" s="1"/>
      <c r="E5" s="1"/>
      <c r="F5" s="1"/>
      <c r="G5" s="1"/>
      <c r="H5" s="1"/>
      <c r="I5" s="1"/>
      <c r="J5" s="1"/>
      <c r="K5" s="1"/>
      <c r="L5" s="1"/>
      <c r="M5" s="1"/>
      <c r="N5" s="1"/>
      <c r="O5" s="1"/>
      <c r="P5" s="1"/>
      <c r="Q5" s="1"/>
      <c r="R5" s="1"/>
      <c r="S5" s="1"/>
      <c r="T5" s="1"/>
      <c r="U5" s="1"/>
      <c r="V5" s="1"/>
      <c r="W5" s="1"/>
      <c r="X5" s="1"/>
      <c r="Y5" s="1"/>
      <c r="Z5" s="1"/>
      <c r="AA5" s="1"/>
      <c r="AB5" s="1"/>
      <c r="AC5" s="1"/>
    </row>
    <row r="6" spans="1:29" ht="15" customHeight="1" x14ac:dyDescent="0.2">
      <c r="A6" s="1" t="s">
        <v>15</v>
      </c>
      <c r="B6" s="1"/>
      <c r="C6" s="1"/>
      <c r="D6" s="1"/>
      <c r="E6" s="1"/>
      <c r="F6" s="1"/>
      <c r="G6" s="1"/>
      <c r="H6" s="1"/>
      <c r="I6" s="1"/>
      <c r="J6" s="1"/>
      <c r="K6" s="1"/>
      <c r="L6" s="1"/>
      <c r="M6" s="1"/>
      <c r="N6" s="1"/>
      <c r="O6" s="1" t="s">
        <v>356</v>
      </c>
      <c r="P6" s="1"/>
      <c r="Q6" s="1"/>
      <c r="R6" s="1"/>
      <c r="S6" s="1"/>
      <c r="T6" s="1"/>
      <c r="U6" s="1"/>
      <c r="V6" s="1"/>
      <c r="W6" s="1"/>
      <c r="X6" s="1"/>
      <c r="Y6" s="1"/>
      <c r="Z6" s="1"/>
      <c r="AA6" s="1"/>
      <c r="AB6" s="1"/>
      <c r="AC6" s="1"/>
    </row>
    <row r="8" spans="1:29" ht="15" customHeight="1" x14ac:dyDescent="0.2">
      <c r="A8" s="61" t="s">
        <v>297</v>
      </c>
      <c r="B8" s="61"/>
      <c r="C8" s="61"/>
      <c r="D8" s="61"/>
      <c r="E8" s="61"/>
      <c r="F8" s="62" t="s">
        <v>27</v>
      </c>
      <c r="G8" s="62"/>
      <c r="H8" s="62"/>
      <c r="I8" s="62"/>
      <c r="J8" s="62" t="s">
        <v>28</v>
      </c>
      <c r="K8" s="62"/>
      <c r="L8" s="62"/>
      <c r="M8" s="62"/>
      <c r="N8" s="62" t="s">
        <v>29</v>
      </c>
      <c r="O8" s="62"/>
      <c r="P8" s="62"/>
      <c r="Q8" s="62"/>
      <c r="R8" s="2" t="s">
        <v>19</v>
      </c>
      <c r="S8" s="2" t="s">
        <v>20</v>
      </c>
      <c r="T8" s="2" t="s">
        <v>21</v>
      </c>
      <c r="U8" s="2" t="s">
        <v>22</v>
      </c>
      <c r="V8" s="2" t="s">
        <v>23</v>
      </c>
      <c r="W8" s="2" t="s">
        <v>24</v>
      </c>
      <c r="X8" s="2" t="s">
        <v>25</v>
      </c>
      <c r="Y8" s="2" t="s">
        <v>26</v>
      </c>
    </row>
    <row r="9" spans="1:29" ht="15" customHeight="1" x14ac:dyDescent="0.2">
      <c r="A9" s="2" t="s">
        <v>27</v>
      </c>
      <c r="B9" s="57" t="s">
        <v>300</v>
      </c>
      <c r="C9" s="57"/>
      <c r="D9" s="57"/>
      <c r="E9" s="57"/>
      <c r="F9" s="58"/>
      <c r="G9" s="59"/>
      <c r="H9" s="59"/>
      <c r="I9" s="60"/>
      <c r="J9" s="3" t="s">
        <v>397</v>
      </c>
      <c r="K9" s="4">
        <v>10</v>
      </c>
      <c r="L9" s="5"/>
      <c r="M9" s="6">
        <v>0</v>
      </c>
      <c r="N9" s="3" t="s">
        <v>400</v>
      </c>
      <c r="O9" s="4">
        <v>4</v>
      </c>
      <c r="P9" s="5"/>
      <c r="Q9" s="6">
        <v>1</v>
      </c>
      <c r="R9" s="23">
        <f>SUM(S9*3+T9)</f>
        <v>6</v>
      </c>
      <c r="S9" s="23">
        <f>COUNTIF(F9:Q9,"○")</f>
        <v>2</v>
      </c>
      <c r="T9" s="23">
        <f>COUNTIF(F9:Q9,"△")</f>
        <v>0</v>
      </c>
      <c r="U9" s="23">
        <f>COUNTIF(F9:Q9,"×")</f>
        <v>0</v>
      </c>
      <c r="V9" s="23">
        <f>SUM(K9+O9)</f>
        <v>14</v>
      </c>
      <c r="W9" s="23">
        <f>SUM(M9+Q9)</f>
        <v>1</v>
      </c>
      <c r="X9" s="23">
        <f>V9-W9</f>
        <v>13</v>
      </c>
      <c r="Y9" s="23">
        <v>1</v>
      </c>
    </row>
    <row r="10" spans="1:29" ht="15" customHeight="1" x14ac:dyDescent="0.2">
      <c r="A10" s="2" t="s">
        <v>28</v>
      </c>
      <c r="B10" s="57" t="s">
        <v>301</v>
      </c>
      <c r="C10" s="57"/>
      <c r="D10" s="57"/>
      <c r="E10" s="57"/>
      <c r="F10" s="3" t="s">
        <v>398</v>
      </c>
      <c r="G10" s="4">
        <v>0</v>
      </c>
      <c r="H10" s="5"/>
      <c r="I10" s="6">
        <v>10</v>
      </c>
      <c r="J10" s="58"/>
      <c r="K10" s="59"/>
      <c r="L10" s="59"/>
      <c r="M10" s="60"/>
      <c r="N10" s="3" t="s">
        <v>398</v>
      </c>
      <c r="O10" s="4">
        <v>1</v>
      </c>
      <c r="P10" s="5"/>
      <c r="Q10" s="6">
        <v>3</v>
      </c>
      <c r="R10" s="23">
        <f>SUM(S10*3+T10)</f>
        <v>0</v>
      </c>
      <c r="S10" s="23">
        <f>COUNTIF(F10:Q10,"○")</f>
        <v>0</v>
      </c>
      <c r="T10" s="23">
        <f>COUNTIF(F10:Q10,"△")</f>
        <v>0</v>
      </c>
      <c r="U10" s="23">
        <f>COUNTIF(F10:Q10,"×")</f>
        <v>2</v>
      </c>
      <c r="V10" s="23">
        <f>SUM(G10+O10)</f>
        <v>1</v>
      </c>
      <c r="W10" s="23">
        <f>SUM(I10+Q10)</f>
        <v>13</v>
      </c>
      <c r="X10" s="23">
        <f>V10-W10</f>
        <v>-12</v>
      </c>
      <c r="Y10" s="23">
        <v>3</v>
      </c>
    </row>
    <row r="11" spans="1:29" ht="15" customHeight="1" x14ac:dyDescent="0.2">
      <c r="A11" s="2" t="s">
        <v>29</v>
      </c>
      <c r="B11" s="57" t="s">
        <v>302</v>
      </c>
      <c r="C11" s="57"/>
      <c r="D11" s="57"/>
      <c r="E11" s="57"/>
      <c r="F11" s="3" t="s">
        <v>405</v>
      </c>
      <c r="G11" s="4">
        <v>1</v>
      </c>
      <c r="H11" s="5"/>
      <c r="I11" s="6">
        <v>4</v>
      </c>
      <c r="J11" s="3" t="s">
        <v>397</v>
      </c>
      <c r="K11" s="4">
        <v>3</v>
      </c>
      <c r="L11" s="5"/>
      <c r="M11" s="6">
        <v>1</v>
      </c>
      <c r="N11" s="58"/>
      <c r="O11" s="59"/>
      <c r="P11" s="59"/>
      <c r="Q11" s="60"/>
      <c r="R11" s="23">
        <f>SUM(S11*3+T11)</f>
        <v>3</v>
      </c>
      <c r="S11" s="23">
        <f>COUNTIF(F11:Q11,"○")</f>
        <v>1</v>
      </c>
      <c r="T11" s="23">
        <f>COUNTIF(F11:Q11,"△")</f>
        <v>0</v>
      </c>
      <c r="U11" s="23">
        <f>COUNTIF(F11:Q11,"×")</f>
        <v>1</v>
      </c>
      <c r="V11" s="23">
        <f>SUM(G11+K11)</f>
        <v>4</v>
      </c>
      <c r="W11" s="23">
        <f>SUM(I11+M11)</f>
        <v>5</v>
      </c>
      <c r="X11" s="23">
        <f>V11-W11</f>
        <v>-1</v>
      </c>
      <c r="Y11" s="23">
        <v>2</v>
      </c>
    </row>
    <row r="12" spans="1:29" ht="1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row>
    <row r="13" spans="1:29" ht="15" customHeight="1" x14ac:dyDescent="0.2">
      <c r="A13" s="61" t="s">
        <v>298</v>
      </c>
      <c r="B13" s="61"/>
      <c r="C13" s="61"/>
      <c r="D13" s="61"/>
      <c r="E13" s="61"/>
      <c r="F13" s="62" t="s">
        <v>27</v>
      </c>
      <c r="G13" s="62"/>
      <c r="H13" s="62"/>
      <c r="I13" s="62"/>
      <c r="J13" s="62" t="s">
        <v>28</v>
      </c>
      <c r="K13" s="62"/>
      <c r="L13" s="62"/>
      <c r="M13" s="62"/>
      <c r="N13" s="62" t="s">
        <v>29</v>
      </c>
      <c r="O13" s="62"/>
      <c r="P13" s="62"/>
      <c r="Q13" s="62"/>
      <c r="R13" s="2" t="s">
        <v>19</v>
      </c>
      <c r="S13" s="2" t="s">
        <v>20</v>
      </c>
      <c r="T13" s="2" t="s">
        <v>21</v>
      </c>
      <c r="U13" s="2" t="s">
        <v>22</v>
      </c>
      <c r="V13" s="2" t="s">
        <v>23</v>
      </c>
      <c r="W13" s="2" t="s">
        <v>24</v>
      </c>
      <c r="X13" s="2" t="s">
        <v>25</v>
      </c>
      <c r="Y13" s="2" t="s">
        <v>26</v>
      </c>
    </row>
    <row r="14" spans="1:29" ht="15" customHeight="1" x14ac:dyDescent="0.2">
      <c r="A14" s="2" t="s">
        <v>27</v>
      </c>
      <c r="B14" s="57" t="s">
        <v>303</v>
      </c>
      <c r="C14" s="57"/>
      <c r="D14" s="57"/>
      <c r="E14" s="57"/>
      <c r="F14" s="58"/>
      <c r="G14" s="59"/>
      <c r="H14" s="59"/>
      <c r="I14" s="60"/>
      <c r="J14" s="3" t="s">
        <v>399</v>
      </c>
      <c r="K14" s="4">
        <v>0</v>
      </c>
      <c r="L14" s="5"/>
      <c r="M14" s="6">
        <v>3</v>
      </c>
      <c r="N14" s="3" t="s">
        <v>405</v>
      </c>
      <c r="O14" s="4">
        <v>0</v>
      </c>
      <c r="P14" s="5"/>
      <c r="Q14" s="6">
        <v>6</v>
      </c>
      <c r="R14" s="23">
        <f>SUM(S14*3+T14)</f>
        <v>0</v>
      </c>
      <c r="S14" s="23">
        <f>COUNTIF(F14:Q14,"○")</f>
        <v>0</v>
      </c>
      <c r="T14" s="23">
        <f>COUNTIF(F14:Q14,"△")</f>
        <v>0</v>
      </c>
      <c r="U14" s="23">
        <f>COUNTIF(F14:Q14,"×")</f>
        <v>2</v>
      </c>
      <c r="V14" s="23">
        <f>SUM(K14+O14)</f>
        <v>0</v>
      </c>
      <c r="W14" s="23">
        <f>SUM(M14+Q14)</f>
        <v>9</v>
      </c>
      <c r="X14" s="23">
        <f>V14-W14</f>
        <v>-9</v>
      </c>
      <c r="Y14" s="23">
        <v>3</v>
      </c>
    </row>
    <row r="15" spans="1:29" ht="15" customHeight="1" x14ac:dyDescent="0.2">
      <c r="A15" s="2" t="s">
        <v>28</v>
      </c>
      <c r="B15" s="57" t="s">
        <v>367</v>
      </c>
      <c r="C15" s="57"/>
      <c r="D15" s="57"/>
      <c r="E15" s="57"/>
      <c r="F15" s="3" t="s">
        <v>400</v>
      </c>
      <c r="G15" s="4">
        <v>3</v>
      </c>
      <c r="H15" s="5"/>
      <c r="I15" s="6">
        <v>0</v>
      </c>
      <c r="J15" s="58"/>
      <c r="K15" s="59"/>
      <c r="L15" s="59"/>
      <c r="M15" s="60"/>
      <c r="N15" s="3" t="s">
        <v>417</v>
      </c>
      <c r="O15" s="4">
        <v>2</v>
      </c>
      <c r="P15" s="5"/>
      <c r="Q15" s="6">
        <v>2</v>
      </c>
      <c r="R15" s="23">
        <f>SUM(S15*3+T15)</f>
        <v>4</v>
      </c>
      <c r="S15" s="23">
        <f>COUNTIF(F15:Q15,"○")</f>
        <v>1</v>
      </c>
      <c r="T15" s="23">
        <f>COUNTIF(F15:Q15,"△")</f>
        <v>1</v>
      </c>
      <c r="U15" s="23">
        <f>COUNTIF(F15:Q15,"×")</f>
        <v>0</v>
      </c>
      <c r="V15" s="23">
        <f>SUM(G15+O15)</f>
        <v>5</v>
      </c>
      <c r="W15" s="23">
        <f>SUM(I15+Q15)</f>
        <v>2</v>
      </c>
      <c r="X15" s="23">
        <f>V15-W15</f>
        <v>3</v>
      </c>
      <c r="Y15" s="23">
        <v>2</v>
      </c>
    </row>
    <row r="16" spans="1:29" ht="15" customHeight="1" x14ac:dyDescent="0.2">
      <c r="A16" s="2" t="s">
        <v>29</v>
      </c>
      <c r="B16" s="57" t="s">
        <v>368</v>
      </c>
      <c r="C16" s="57"/>
      <c r="D16" s="57"/>
      <c r="E16" s="57"/>
      <c r="F16" s="3" t="s">
        <v>406</v>
      </c>
      <c r="G16" s="4">
        <v>6</v>
      </c>
      <c r="H16" s="5"/>
      <c r="I16" s="6">
        <v>0</v>
      </c>
      <c r="J16" s="3" t="s">
        <v>417</v>
      </c>
      <c r="K16" s="4">
        <v>2</v>
      </c>
      <c r="L16" s="5"/>
      <c r="M16" s="6">
        <v>2</v>
      </c>
      <c r="N16" s="58"/>
      <c r="O16" s="59"/>
      <c r="P16" s="59"/>
      <c r="Q16" s="60"/>
      <c r="R16" s="23">
        <f>SUM(S16*3+T16)</f>
        <v>4</v>
      </c>
      <c r="S16" s="23">
        <f>COUNTIF(F16:Q16,"○")</f>
        <v>1</v>
      </c>
      <c r="T16" s="23">
        <f>COUNTIF(F16:Q16,"△")</f>
        <v>1</v>
      </c>
      <c r="U16" s="23">
        <f>COUNTIF(F16:Q16,"×")</f>
        <v>0</v>
      </c>
      <c r="V16" s="23">
        <f>SUM(G16+K16)</f>
        <v>8</v>
      </c>
      <c r="W16" s="23">
        <f>SUM(I16+M16)</f>
        <v>2</v>
      </c>
      <c r="X16" s="23">
        <f>V16-W16</f>
        <v>6</v>
      </c>
      <c r="Y16" s="23">
        <v>1</v>
      </c>
    </row>
    <row r="17" spans="1:29"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row>
    <row r="18" spans="1:29" ht="15" customHeight="1" x14ac:dyDescent="0.2">
      <c r="A18" s="61" t="s">
        <v>299</v>
      </c>
      <c r="B18" s="61"/>
      <c r="C18" s="61"/>
      <c r="D18" s="61"/>
      <c r="E18" s="61"/>
      <c r="F18" s="62" t="s">
        <v>27</v>
      </c>
      <c r="G18" s="62"/>
      <c r="H18" s="62"/>
      <c r="I18" s="62"/>
      <c r="J18" s="62" t="s">
        <v>28</v>
      </c>
      <c r="K18" s="62"/>
      <c r="L18" s="62"/>
      <c r="M18" s="62"/>
      <c r="N18" s="62" t="s">
        <v>29</v>
      </c>
      <c r="O18" s="62"/>
      <c r="P18" s="62"/>
      <c r="Q18" s="62"/>
      <c r="R18" s="2" t="s">
        <v>19</v>
      </c>
      <c r="S18" s="2" t="s">
        <v>20</v>
      </c>
      <c r="T18" s="2" t="s">
        <v>21</v>
      </c>
      <c r="U18" s="2" t="s">
        <v>22</v>
      </c>
      <c r="V18" s="2" t="s">
        <v>23</v>
      </c>
      <c r="W18" s="2" t="s">
        <v>24</v>
      </c>
      <c r="X18" s="2" t="s">
        <v>25</v>
      </c>
      <c r="Y18" s="2" t="s">
        <v>26</v>
      </c>
    </row>
    <row r="19" spans="1:29" ht="15" customHeight="1" x14ac:dyDescent="0.2">
      <c r="A19" s="2" t="s">
        <v>27</v>
      </c>
      <c r="B19" s="35" t="s">
        <v>365</v>
      </c>
      <c r="C19" s="36"/>
      <c r="D19" s="36"/>
      <c r="E19" s="37"/>
      <c r="F19" s="58"/>
      <c r="G19" s="59"/>
      <c r="H19" s="59"/>
      <c r="I19" s="60"/>
      <c r="J19" s="3" t="s">
        <v>400</v>
      </c>
      <c r="K19" s="4">
        <v>2</v>
      </c>
      <c r="L19" s="5"/>
      <c r="M19" s="6">
        <v>1</v>
      </c>
      <c r="N19" s="3" t="s">
        <v>411</v>
      </c>
      <c r="O19" s="4">
        <v>0</v>
      </c>
      <c r="P19" s="5"/>
      <c r="Q19" s="6">
        <v>0</v>
      </c>
      <c r="R19" s="23">
        <f>SUM(S19*3+T19)</f>
        <v>4</v>
      </c>
      <c r="S19" s="23">
        <f>COUNTIF(F19:Q19,"○")</f>
        <v>1</v>
      </c>
      <c r="T19" s="23">
        <f>COUNTIF(F19:Q19,"△")</f>
        <v>1</v>
      </c>
      <c r="U19" s="23">
        <f>COUNTIF(F19:Q19,"×")</f>
        <v>0</v>
      </c>
      <c r="V19" s="23">
        <f>SUM(K19+O19)</f>
        <v>2</v>
      </c>
      <c r="W19" s="23">
        <f>SUM(M19+Q19)</f>
        <v>1</v>
      </c>
      <c r="X19" s="23">
        <f>V19-W19</f>
        <v>1</v>
      </c>
      <c r="Y19" s="23">
        <v>2</v>
      </c>
    </row>
    <row r="20" spans="1:29" ht="15" customHeight="1" x14ac:dyDescent="0.2">
      <c r="A20" s="2" t="s">
        <v>28</v>
      </c>
      <c r="B20" s="57" t="s">
        <v>305</v>
      </c>
      <c r="C20" s="57"/>
      <c r="D20" s="57"/>
      <c r="E20" s="57"/>
      <c r="F20" s="3" t="s">
        <v>407</v>
      </c>
      <c r="G20" s="4">
        <v>1</v>
      </c>
      <c r="H20" s="5"/>
      <c r="I20" s="6">
        <v>2</v>
      </c>
      <c r="J20" s="58"/>
      <c r="K20" s="59"/>
      <c r="L20" s="59"/>
      <c r="M20" s="60"/>
      <c r="N20" s="3" t="s">
        <v>407</v>
      </c>
      <c r="O20" s="4">
        <v>1</v>
      </c>
      <c r="P20" s="5"/>
      <c r="Q20" s="6">
        <v>3</v>
      </c>
      <c r="R20" s="23">
        <f>SUM(S20*3+T20)</f>
        <v>0</v>
      </c>
      <c r="S20" s="23">
        <f>COUNTIF(F20:Q20,"○")</f>
        <v>0</v>
      </c>
      <c r="T20" s="23">
        <f>COUNTIF(F20:Q20,"△")</f>
        <v>0</v>
      </c>
      <c r="U20" s="23">
        <f>COUNTIF(F20:Q20,"×")</f>
        <v>2</v>
      </c>
      <c r="V20" s="23">
        <f>SUM(G20+O20)</f>
        <v>2</v>
      </c>
      <c r="W20" s="23">
        <f>SUM(I20+Q20)</f>
        <v>5</v>
      </c>
      <c r="X20" s="23">
        <f>V20-W20</f>
        <v>-3</v>
      </c>
      <c r="Y20" s="23">
        <v>3</v>
      </c>
    </row>
    <row r="21" spans="1:29" ht="15" customHeight="1" x14ac:dyDescent="0.2">
      <c r="A21" s="2" t="s">
        <v>29</v>
      </c>
      <c r="B21" s="57" t="s">
        <v>307</v>
      </c>
      <c r="C21" s="57"/>
      <c r="D21" s="57"/>
      <c r="E21" s="57"/>
      <c r="F21" s="3" t="s">
        <v>412</v>
      </c>
      <c r="G21" s="4">
        <v>0</v>
      </c>
      <c r="H21" s="5"/>
      <c r="I21" s="6">
        <v>0</v>
      </c>
      <c r="J21" s="3" t="s">
        <v>397</v>
      </c>
      <c r="K21" s="4">
        <v>3</v>
      </c>
      <c r="L21" s="5"/>
      <c r="M21" s="6">
        <v>1</v>
      </c>
      <c r="N21" s="58"/>
      <c r="O21" s="59"/>
      <c r="P21" s="59"/>
      <c r="Q21" s="60"/>
      <c r="R21" s="23">
        <f>SUM(S21*3+T21)</f>
        <v>4</v>
      </c>
      <c r="S21" s="23">
        <f>COUNTIF(F21:Q21,"○")</f>
        <v>1</v>
      </c>
      <c r="T21" s="23">
        <f>COUNTIF(F21:Q21,"△")</f>
        <v>1</v>
      </c>
      <c r="U21" s="23">
        <f>COUNTIF(F21:Q21,"×")</f>
        <v>0</v>
      </c>
      <c r="V21" s="23">
        <f>SUM(G21+K21)</f>
        <v>3</v>
      </c>
      <c r="W21" s="23">
        <f>SUM(I21+M21)</f>
        <v>1</v>
      </c>
      <c r="X21" s="23">
        <f>V21-W21</f>
        <v>2</v>
      </c>
      <c r="Y21" s="23">
        <v>1</v>
      </c>
    </row>
    <row r="22" spans="1:29" ht="1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row>
    <row r="23" spans="1:29" ht="15" customHeight="1" x14ac:dyDescent="0.2">
      <c r="A23" s="61" t="s">
        <v>275</v>
      </c>
      <c r="B23" s="61"/>
      <c r="C23" s="61"/>
      <c r="D23" s="61"/>
      <c r="E23" s="61"/>
      <c r="F23" s="62" t="s">
        <v>27</v>
      </c>
      <c r="G23" s="62"/>
      <c r="H23" s="62"/>
      <c r="I23" s="62"/>
      <c r="J23" s="62" t="s">
        <v>28</v>
      </c>
      <c r="K23" s="62"/>
      <c r="L23" s="62"/>
      <c r="M23" s="62"/>
      <c r="N23" s="62" t="s">
        <v>29</v>
      </c>
      <c r="O23" s="62"/>
      <c r="P23" s="62"/>
      <c r="Q23" s="62"/>
      <c r="R23" s="2" t="s">
        <v>19</v>
      </c>
      <c r="S23" s="2" t="s">
        <v>20</v>
      </c>
      <c r="T23" s="2" t="s">
        <v>21</v>
      </c>
      <c r="U23" s="2" t="s">
        <v>22</v>
      </c>
      <c r="V23" s="2" t="s">
        <v>23</v>
      </c>
      <c r="W23" s="2" t="s">
        <v>24</v>
      </c>
      <c r="X23" s="2" t="s">
        <v>25</v>
      </c>
      <c r="Y23" s="2" t="s">
        <v>26</v>
      </c>
    </row>
    <row r="24" spans="1:29" ht="15" customHeight="1" x14ac:dyDescent="0.2">
      <c r="A24" s="2" t="s">
        <v>27</v>
      </c>
      <c r="B24" s="64" t="s">
        <v>306</v>
      </c>
      <c r="C24" s="65"/>
      <c r="D24" s="65"/>
      <c r="E24" s="66"/>
      <c r="F24" s="58"/>
      <c r="G24" s="59"/>
      <c r="H24" s="59"/>
      <c r="I24" s="60"/>
      <c r="J24" s="3" t="s">
        <v>397</v>
      </c>
      <c r="K24" s="4">
        <v>6</v>
      </c>
      <c r="L24" s="5"/>
      <c r="M24" s="6">
        <v>0</v>
      </c>
      <c r="N24" s="3" t="s">
        <v>398</v>
      </c>
      <c r="O24" s="4">
        <v>0</v>
      </c>
      <c r="P24" s="5"/>
      <c r="Q24" s="6">
        <v>1</v>
      </c>
      <c r="R24" s="23">
        <f>SUM(S24*3+T24)</f>
        <v>3</v>
      </c>
      <c r="S24" s="23">
        <f>COUNTIF(F24:Q24,"○")</f>
        <v>1</v>
      </c>
      <c r="T24" s="23">
        <f>COUNTIF(F24:Q24,"△")</f>
        <v>0</v>
      </c>
      <c r="U24" s="23">
        <f>COUNTIF(F24:Q24,"×")</f>
        <v>1</v>
      </c>
      <c r="V24" s="23">
        <f>SUM(K24+O24)</f>
        <v>6</v>
      </c>
      <c r="W24" s="23">
        <f>SUM(M24+Q24)</f>
        <v>1</v>
      </c>
      <c r="X24" s="23">
        <f>V24-W24</f>
        <v>5</v>
      </c>
      <c r="Y24" s="23">
        <v>2</v>
      </c>
    </row>
    <row r="25" spans="1:29" ht="15" customHeight="1" x14ac:dyDescent="0.2">
      <c r="A25" s="2" t="s">
        <v>28</v>
      </c>
      <c r="B25" s="57" t="s">
        <v>308</v>
      </c>
      <c r="C25" s="57"/>
      <c r="D25" s="57"/>
      <c r="E25" s="57"/>
      <c r="F25" s="3" t="s">
        <v>399</v>
      </c>
      <c r="G25" s="4">
        <v>0</v>
      </c>
      <c r="H25" s="5"/>
      <c r="I25" s="6">
        <v>6</v>
      </c>
      <c r="J25" s="58"/>
      <c r="K25" s="59"/>
      <c r="L25" s="59"/>
      <c r="M25" s="60"/>
      <c r="N25" s="3" t="s">
        <v>399</v>
      </c>
      <c r="O25" s="4">
        <v>0</v>
      </c>
      <c r="P25" s="5"/>
      <c r="Q25" s="6">
        <v>4</v>
      </c>
      <c r="R25" s="23">
        <f>SUM(S25*3+T25)</f>
        <v>0</v>
      </c>
      <c r="S25" s="23">
        <f>COUNTIF(F25:Q25,"○")</f>
        <v>0</v>
      </c>
      <c r="T25" s="23">
        <f>COUNTIF(F25:Q25,"△")</f>
        <v>0</v>
      </c>
      <c r="U25" s="23">
        <f>COUNTIF(F25:Q25,"×")</f>
        <v>2</v>
      </c>
      <c r="V25" s="23">
        <f>SUM(G25+O25)</f>
        <v>0</v>
      </c>
      <c r="W25" s="23">
        <f>SUM(I25+Q25)</f>
        <v>10</v>
      </c>
      <c r="X25" s="23">
        <f>V25-W25</f>
        <v>-10</v>
      </c>
      <c r="Y25" s="23">
        <v>3</v>
      </c>
    </row>
    <row r="26" spans="1:29" ht="15" customHeight="1" x14ac:dyDescent="0.2">
      <c r="A26" s="2" t="s">
        <v>29</v>
      </c>
      <c r="B26" s="57" t="s">
        <v>335</v>
      </c>
      <c r="C26" s="57"/>
      <c r="D26" s="57"/>
      <c r="E26" s="57"/>
      <c r="F26" s="3" t="s">
        <v>400</v>
      </c>
      <c r="G26" s="4">
        <v>1</v>
      </c>
      <c r="H26" s="5"/>
      <c r="I26" s="6">
        <v>0</v>
      </c>
      <c r="J26" s="3" t="s">
        <v>400</v>
      </c>
      <c r="K26" s="4">
        <v>4</v>
      </c>
      <c r="L26" s="5"/>
      <c r="M26" s="6">
        <v>0</v>
      </c>
      <c r="N26" s="58"/>
      <c r="O26" s="59"/>
      <c r="P26" s="59"/>
      <c r="Q26" s="60"/>
      <c r="R26" s="23">
        <f>SUM(S26*3+T26)</f>
        <v>6</v>
      </c>
      <c r="S26" s="23">
        <f>COUNTIF(F26:Q26,"○")</f>
        <v>2</v>
      </c>
      <c r="T26" s="23">
        <f>COUNTIF(F26:Q26,"△")</f>
        <v>0</v>
      </c>
      <c r="U26" s="23">
        <f>COUNTIF(F26:Q26,"×")</f>
        <v>0</v>
      </c>
      <c r="V26" s="23">
        <f>SUM(G26+K26)</f>
        <v>5</v>
      </c>
      <c r="W26" s="23">
        <f>SUM(I26+M26)</f>
        <v>0</v>
      </c>
      <c r="X26" s="23">
        <f>V26-W26</f>
        <v>5</v>
      </c>
      <c r="Y26" s="23">
        <v>1</v>
      </c>
    </row>
    <row r="27" spans="1:29" ht="1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ht="15" customHeight="1" x14ac:dyDescent="0.2">
      <c r="A28" s="1" t="s">
        <v>31</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5" customHeight="1" x14ac:dyDescent="0.2">
      <c r="A29" s="1" t="s">
        <v>32</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ht="15" customHeight="1" x14ac:dyDescent="0.2">
      <c r="A30" s="44" t="s">
        <v>9</v>
      </c>
      <c r="B30" s="44"/>
      <c r="C30" s="44"/>
      <c r="D30" s="44" t="s">
        <v>8</v>
      </c>
      <c r="E30" s="44"/>
      <c r="F30" s="44"/>
      <c r="G30" s="44"/>
      <c r="H30" s="44" t="s">
        <v>11</v>
      </c>
      <c r="I30" s="44"/>
      <c r="J30" s="44" t="s">
        <v>7</v>
      </c>
      <c r="K30" s="44"/>
      <c r="L30" s="44"/>
      <c r="M30" s="44"/>
      <c r="N30" s="44"/>
      <c r="O30" s="44" t="s">
        <v>8</v>
      </c>
      <c r="P30" s="44"/>
      <c r="Q30" s="44"/>
      <c r="R30" s="44"/>
      <c r="S30" s="44" t="s">
        <v>11</v>
      </c>
      <c r="T30" s="44"/>
      <c r="U30" s="44" t="s">
        <v>122</v>
      </c>
      <c r="V30" s="44"/>
      <c r="W30" s="44"/>
      <c r="X30" s="44"/>
      <c r="Y30" s="44"/>
      <c r="Z30" s="45" t="s">
        <v>10</v>
      </c>
      <c r="AA30" s="46"/>
      <c r="AB30" s="47"/>
    </row>
    <row r="31" spans="1:29" ht="15" customHeight="1" x14ac:dyDescent="0.2">
      <c r="A31" s="38" t="s">
        <v>245</v>
      </c>
      <c r="B31" s="38"/>
      <c r="C31" s="38"/>
      <c r="D31" s="38" t="s">
        <v>139</v>
      </c>
      <c r="E31" s="38"/>
      <c r="F31" s="38"/>
      <c r="G31" s="38"/>
      <c r="H31" s="39">
        <v>0.38541666666666669</v>
      </c>
      <c r="I31" s="39"/>
      <c r="J31" s="35" t="s">
        <v>36</v>
      </c>
      <c r="K31" s="36"/>
      <c r="L31" s="8" t="s">
        <v>0</v>
      </c>
      <c r="M31" s="36" t="s">
        <v>35</v>
      </c>
      <c r="N31" s="37"/>
      <c r="O31" s="38" t="s">
        <v>140</v>
      </c>
      <c r="P31" s="38"/>
      <c r="Q31" s="38"/>
      <c r="R31" s="38"/>
      <c r="S31" s="39">
        <v>0.38541666666666669</v>
      </c>
      <c r="T31" s="39"/>
      <c r="U31" s="35" t="s">
        <v>36</v>
      </c>
      <c r="V31" s="36"/>
      <c r="W31" s="17" t="s">
        <v>0</v>
      </c>
      <c r="X31" s="36" t="s">
        <v>35</v>
      </c>
      <c r="Y31" s="37"/>
      <c r="Z31" s="48" t="s">
        <v>40</v>
      </c>
      <c r="AA31" s="49"/>
      <c r="AB31" s="50"/>
    </row>
    <row r="32" spans="1:29" ht="15" customHeight="1" x14ac:dyDescent="0.2">
      <c r="A32" s="38" t="s">
        <v>246</v>
      </c>
      <c r="B32" s="38"/>
      <c r="C32" s="38"/>
      <c r="D32" s="38" t="s">
        <v>142</v>
      </c>
      <c r="E32" s="38"/>
      <c r="F32" s="38"/>
      <c r="G32" s="38"/>
      <c r="H32" s="39">
        <v>0.41319444444444442</v>
      </c>
      <c r="I32" s="39"/>
      <c r="J32" s="35" t="s">
        <v>36</v>
      </c>
      <c r="K32" s="36"/>
      <c r="L32" s="8" t="s">
        <v>0</v>
      </c>
      <c r="M32" s="36" t="s">
        <v>35</v>
      </c>
      <c r="N32" s="37"/>
      <c r="O32" s="38" t="s">
        <v>141</v>
      </c>
      <c r="P32" s="38"/>
      <c r="Q32" s="38"/>
      <c r="R32" s="38"/>
      <c r="S32" s="39">
        <v>0.41319444444444442</v>
      </c>
      <c r="T32" s="39"/>
      <c r="U32" s="35" t="s">
        <v>36</v>
      </c>
      <c r="V32" s="36"/>
      <c r="W32" s="17" t="s">
        <v>0</v>
      </c>
      <c r="X32" s="36" t="s">
        <v>35</v>
      </c>
      <c r="Y32" s="37"/>
      <c r="Z32" s="51"/>
      <c r="AA32" s="52"/>
      <c r="AB32" s="53"/>
    </row>
    <row r="33" spans="1:28" ht="15" customHeight="1" x14ac:dyDescent="0.2">
      <c r="A33" s="38" t="s">
        <v>247</v>
      </c>
      <c r="B33" s="38"/>
      <c r="C33" s="38"/>
      <c r="D33" s="38" t="s">
        <v>139</v>
      </c>
      <c r="E33" s="38"/>
      <c r="F33" s="38"/>
      <c r="G33" s="38"/>
      <c r="H33" s="39">
        <v>0.44097222222222227</v>
      </c>
      <c r="I33" s="38"/>
      <c r="J33" s="35" t="s">
        <v>36</v>
      </c>
      <c r="K33" s="36"/>
      <c r="L33" s="8" t="s">
        <v>0</v>
      </c>
      <c r="M33" s="36" t="s">
        <v>37</v>
      </c>
      <c r="N33" s="37"/>
      <c r="O33" s="38" t="s">
        <v>140</v>
      </c>
      <c r="P33" s="38"/>
      <c r="Q33" s="38"/>
      <c r="R33" s="38"/>
      <c r="S33" s="39">
        <v>0.44097222222222227</v>
      </c>
      <c r="T33" s="38"/>
      <c r="U33" s="35" t="s">
        <v>36</v>
      </c>
      <c r="V33" s="36"/>
      <c r="W33" s="17" t="s">
        <v>0</v>
      </c>
      <c r="X33" s="36" t="s">
        <v>37</v>
      </c>
      <c r="Y33" s="37"/>
      <c r="Z33" s="51"/>
      <c r="AA33" s="52"/>
      <c r="AB33" s="53"/>
    </row>
    <row r="34" spans="1:28" ht="15" customHeight="1" x14ac:dyDescent="0.2">
      <c r="A34" s="38" t="s">
        <v>248</v>
      </c>
      <c r="B34" s="38"/>
      <c r="C34" s="38"/>
      <c r="D34" s="38" t="s">
        <v>142</v>
      </c>
      <c r="E34" s="38"/>
      <c r="F34" s="38"/>
      <c r="G34" s="38"/>
      <c r="H34" s="39">
        <v>0.46875</v>
      </c>
      <c r="I34" s="38"/>
      <c r="J34" s="35" t="s">
        <v>36</v>
      </c>
      <c r="K34" s="36"/>
      <c r="L34" s="8" t="s">
        <v>0</v>
      </c>
      <c r="M34" s="36" t="s">
        <v>37</v>
      </c>
      <c r="N34" s="37"/>
      <c r="O34" s="38" t="s">
        <v>141</v>
      </c>
      <c r="P34" s="38"/>
      <c r="Q34" s="38"/>
      <c r="R34" s="38"/>
      <c r="S34" s="39">
        <v>0.46875</v>
      </c>
      <c r="T34" s="38"/>
      <c r="U34" s="35" t="s">
        <v>36</v>
      </c>
      <c r="V34" s="36"/>
      <c r="W34" s="17" t="s">
        <v>0</v>
      </c>
      <c r="X34" s="36" t="s">
        <v>37</v>
      </c>
      <c r="Y34" s="37"/>
      <c r="Z34" s="51"/>
      <c r="AA34" s="52"/>
      <c r="AB34" s="53"/>
    </row>
    <row r="35" spans="1:28" ht="15" customHeight="1" x14ac:dyDescent="0.2">
      <c r="A35" s="38" t="s">
        <v>249</v>
      </c>
      <c r="B35" s="38"/>
      <c r="C35" s="38"/>
      <c r="D35" s="38" t="s">
        <v>139</v>
      </c>
      <c r="E35" s="38"/>
      <c r="F35" s="38"/>
      <c r="G35" s="38"/>
      <c r="H35" s="39">
        <v>0.49652777777777773</v>
      </c>
      <c r="I35" s="38"/>
      <c r="J35" s="35" t="s">
        <v>35</v>
      </c>
      <c r="K35" s="36"/>
      <c r="L35" s="8" t="s">
        <v>0</v>
      </c>
      <c r="M35" s="36" t="s">
        <v>37</v>
      </c>
      <c r="N35" s="37"/>
      <c r="O35" s="38" t="s">
        <v>140</v>
      </c>
      <c r="P35" s="38"/>
      <c r="Q35" s="38"/>
      <c r="R35" s="38"/>
      <c r="S35" s="39">
        <v>0.49652777777777773</v>
      </c>
      <c r="T35" s="38"/>
      <c r="U35" s="35" t="s">
        <v>35</v>
      </c>
      <c r="V35" s="36"/>
      <c r="W35" s="17" t="s">
        <v>0</v>
      </c>
      <c r="X35" s="36" t="s">
        <v>37</v>
      </c>
      <c r="Y35" s="37"/>
      <c r="Z35" s="51"/>
      <c r="AA35" s="52"/>
      <c r="AB35" s="53"/>
    </row>
    <row r="36" spans="1:28" ht="15" customHeight="1" x14ac:dyDescent="0.2">
      <c r="A36" s="38" t="s">
        <v>250</v>
      </c>
      <c r="B36" s="38"/>
      <c r="C36" s="38"/>
      <c r="D36" s="38" t="s">
        <v>142</v>
      </c>
      <c r="E36" s="38"/>
      <c r="F36" s="38"/>
      <c r="G36" s="38"/>
      <c r="H36" s="39">
        <v>0.52430555555555558</v>
      </c>
      <c r="I36" s="38"/>
      <c r="J36" s="35" t="s">
        <v>35</v>
      </c>
      <c r="K36" s="36"/>
      <c r="L36" s="8" t="s">
        <v>0</v>
      </c>
      <c r="M36" s="36" t="s">
        <v>37</v>
      </c>
      <c r="N36" s="37"/>
      <c r="O36" s="38" t="s">
        <v>141</v>
      </c>
      <c r="P36" s="38"/>
      <c r="Q36" s="38"/>
      <c r="R36" s="38"/>
      <c r="S36" s="39">
        <v>0.52430555555555558</v>
      </c>
      <c r="T36" s="38"/>
      <c r="U36" s="35" t="s">
        <v>35</v>
      </c>
      <c r="V36" s="36"/>
      <c r="W36" s="17" t="s">
        <v>0</v>
      </c>
      <c r="X36" s="36" t="s">
        <v>37</v>
      </c>
      <c r="Y36" s="37"/>
      <c r="Z36" s="51"/>
      <c r="AA36" s="52"/>
      <c r="AB36" s="53"/>
    </row>
    <row r="37" spans="1:28" ht="15" customHeight="1" x14ac:dyDescent="0.2">
      <c r="A37" s="38" t="s">
        <v>33</v>
      </c>
      <c r="B37" s="38"/>
      <c r="C37" s="38"/>
      <c r="D37" s="38"/>
      <c r="E37" s="38"/>
      <c r="F37" s="38"/>
      <c r="G37" s="38"/>
      <c r="H37" s="39">
        <v>0.57986111111111105</v>
      </c>
      <c r="I37" s="38"/>
      <c r="J37" s="35" t="s">
        <v>143</v>
      </c>
      <c r="K37" s="36"/>
      <c r="L37" s="8" t="s">
        <v>0</v>
      </c>
      <c r="M37" s="36" t="s">
        <v>144</v>
      </c>
      <c r="N37" s="37"/>
      <c r="O37" s="38"/>
      <c r="P37" s="38"/>
      <c r="Q37" s="38"/>
      <c r="R37" s="38"/>
      <c r="S37" s="39">
        <v>0.57986111111111105</v>
      </c>
      <c r="T37" s="38"/>
      <c r="U37" s="35" t="s">
        <v>151</v>
      </c>
      <c r="V37" s="36"/>
      <c r="W37" s="18" t="s">
        <v>0</v>
      </c>
      <c r="X37" s="36" t="s">
        <v>152</v>
      </c>
      <c r="Y37" s="37"/>
      <c r="Z37" s="51"/>
      <c r="AA37" s="52"/>
      <c r="AB37" s="53"/>
    </row>
    <row r="38" spans="1:28" ht="15" customHeight="1" x14ac:dyDescent="0.2">
      <c r="A38" s="38" t="s">
        <v>34</v>
      </c>
      <c r="B38" s="38"/>
      <c r="C38" s="38"/>
      <c r="D38" s="38"/>
      <c r="E38" s="38"/>
      <c r="F38" s="38"/>
      <c r="G38" s="38"/>
      <c r="H38" s="39">
        <v>0.60763888888888895</v>
      </c>
      <c r="I38" s="38"/>
      <c r="J38" s="35" t="s">
        <v>145</v>
      </c>
      <c r="K38" s="36"/>
      <c r="L38" s="18" t="s">
        <v>0</v>
      </c>
      <c r="M38" s="36" t="s">
        <v>146</v>
      </c>
      <c r="N38" s="37"/>
      <c r="O38" s="38"/>
      <c r="P38" s="38"/>
      <c r="Q38" s="38"/>
      <c r="R38" s="38"/>
      <c r="S38" s="39">
        <v>0.60763888888888895</v>
      </c>
      <c r="T38" s="38"/>
      <c r="U38" s="35" t="s">
        <v>153</v>
      </c>
      <c r="V38" s="36"/>
      <c r="W38" s="18" t="s">
        <v>0</v>
      </c>
      <c r="X38" s="36" t="s">
        <v>154</v>
      </c>
      <c r="Y38" s="37"/>
      <c r="Z38" s="51"/>
      <c r="AA38" s="52"/>
      <c r="AB38" s="53"/>
    </row>
    <row r="39" spans="1:28" ht="15" customHeight="1" x14ac:dyDescent="0.2">
      <c r="A39" s="38" t="s">
        <v>39</v>
      </c>
      <c r="B39" s="38"/>
      <c r="C39" s="38"/>
      <c r="D39" s="38"/>
      <c r="E39" s="38"/>
      <c r="F39" s="38"/>
      <c r="G39" s="38"/>
      <c r="H39" s="40">
        <v>0.63541666666666663</v>
      </c>
      <c r="I39" s="37"/>
      <c r="J39" s="35" t="s">
        <v>147</v>
      </c>
      <c r="K39" s="36"/>
      <c r="L39" s="18" t="s">
        <v>0</v>
      </c>
      <c r="M39" s="36" t="s">
        <v>148</v>
      </c>
      <c r="N39" s="37"/>
      <c r="O39" s="38"/>
      <c r="P39" s="38"/>
      <c r="Q39" s="38"/>
      <c r="R39" s="38"/>
      <c r="S39" s="40">
        <v>0.63541666666666663</v>
      </c>
      <c r="T39" s="37"/>
      <c r="U39" s="35" t="s">
        <v>149</v>
      </c>
      <c r="V39" s="36"/>
      <c r="W39" s="18" t="s">
        <v>0</v>
      </c>
      <c r="X39" s="36" t="s">
        <v>150</v>
      </c>
      <c r="Y39" s="37"/>
      <c r="Z39" s="54"/>
      <c r="AA39" s="55"/>
      <c r="AB39" s="56"/>
    </row>
    <row r="40" spans="1:28" ht="15" customHeight="1" x14ac:dyDescent="0.2">
      <c r="A40" s="26"/>
      <c r="B40" s="26"/>
      <c r="C40" s="26"/>
      <c r="D40" s="26"/>
      <c r="E40" s="26"/>
      <c r="F40" s="26"/>
      <c r="G40" s="26"/>
      <c r="H40" s="27"/>
      <c r="I40" s="26"/>
      <c r="J40" s="26"/>
      <c r="K40" s="26"/>
      <c r="L40" s="26"/>
      <c r="M40" s="26"/>
      <c r="N40" s="26"/>
      <c r="O40" s="26"/>
      <c r="P40" s="26"/>
      <c r="Q40" s="26"/>
      <c r="R40" s="26"/>
      <c r="S40" s="27"/>
      <c r="T40" s="26"/>
      <c r="U40" s="26"/>
      <c r="V40" s="26"/>
      <c r="W40" s="26"/>
      <c r="X40" s="26"/>
      <c r="Y40" s="26"/>
      <c r="Z40" s="25"/>
      <c r="AA40" s="25"/>
      <c r="AB40" s="25"/>
    </row>
    <row r="41" spans="1:28" ht="15" customHeight="1" x14ac:dyDescent="0.2">
      <c r="C41" s="9" t="s">
        <v>252</v>
      </c>
    </row>
    <row r="42" spans="1:28" ht="15" customHeight="1" x14ac:dyDescent="0.2">
      <c r="C42" s="35" t="s">
        <v>143</v>
      </c>
      <c r="D42" s="36"/>
      <c r="E42" s="24" t="s">
        <v>0</v>
      </c>
      <c r="F42" s="36" t="s">
        <v>144</v>
      </c>
      <c r="G42" s="37"/>
      <c r="I42" s="57" t="s">
        <v>301</v>
      </c>
      <c r="J42" s="57"/>
      <c r="K42" s="57"/>
      <c r="L42" s="57"/>
      <c r="M42" s="41" t="s">
        <v>424</v>
      </c>
      <c r="N42" s="42"/>
      <c r="O42" s="42"/>
      <c r="P42" s="43"/>
      <c r="Q42" s="57" t="s">
        <v>303</v>
      </c>
      <c r="R42" s="57"/>
      <c r="S42" s="57"/>
      <c r="T42" s="57"/>
      <c r="U42" s="34"/>
      <c r="V42" s="34"/>
      <c r="W42" s="19"/>
      <c r="X42" s="34"/>
      <c r="Y42" s="34"/>
    </row>
    <row r="43" spans="1:28" ht="15" customHeight="1" x14ac:dyDescent="0.2">
      <c r="C43" s="35" t="s">
        <v>151</v>
      </c>
      <c r="D43" s="36"/>
      <c r="E43" s="24" t="s">
        <v>0</v>
      </c>
      <c r="F43" s="36" t="s">
        <v>152</v>
      </c>
      <c r="G43" s="37"/>
      <c r="I43" s="57" t="s">
        <v>305</v>
      </c>
      <c r="J43" s="57"/>
      <c r="K43" s="57"/>
      <c r="L43" s="57"/>
      <c r="M43" s="41" t="s">
        <v>425</v>
      </c>
      <c r="N43" s="42"/>
      <c r="O43" s="42"/>
      <c r="P43" s="43"/>
      <c r="Q43" s="57" t="s">
        <v>308</v>
      </c>
      <c r="R43" s="57"/>
      <c r="S43" s="57"/>
      <c r="T43" s="57"/>
    </row>
    <row r="44" spans="1:28" ht="15" customHeight="1" x14ac:dyDescent="0.2">
      <c r="C44" s="35" t="s">
        <v>145</v>
      </c>
      <c r="D44" s="36"/>
      <c r="E44" s="24" t="s">
        <v>0</v>
      </c>
      <c r="F44" s="36" t="s">
        <v>146</v>
      </c>
      <c r="G44" s="37"/>
      <c r="I44" s="57" t="s">
        <v>302</v>
      </c>
      <c r="J44" s="57"/>
      <c r="K44" s="57"/>
      <c r="L44" s="57"/>
      <c r="M44" s="41" t="s">
        <v>443</v>
      </c>
      <c r="N44" s="42"/>
      <c r="O44" s="42"/>
      <c r="P44" s="43"/>
      <c r="Q44" s="57" t="s">
        <v>367</v>
      </c>
      <c r="R44" s="57"/>
      <c r="S44" s="57"/>
      <c r="T44" s="57"/>
    </row>
    <row r="45" spans="1:28" ht="15" customHeight="1" x14ac:dyDescent="0.2">
      <c r="C45" s="35" t="s">
        <v>153</v>
      </c>
      <c r="D45" s="36"/>
      <c r="E45" s="24" t="s">
        <v>0</v>
      </c>
      <c r="F45" s="36" t="s">
        <v>154</v>
      </c>
      <c r="G45" s="37"/>
      <c r="I45" s="35" t="s">
        <v>365</v>
      </c>
      <c r="J45" s="36"/>
      <c r="K45" s="36"/>
      <c r="L45" s="37"/>
      <c r="M45" s="41" t="s">
        <v>444</v>
      </c>
      <c r="N45" s="42"/>
      <c r="O45" s="42"/>
      <c r="P45" s="43"/>
      <c r="Q45" s="64" t="s">
        <v>306</v>
      </c>
      <c r="R45" s="65"/>
      <c r="S45" s="65"/>
      <c r="T45" s="66"/>
    </row>
    <row r="46" spans="1:28" ht="15" customHeight="1" x14ac:dyDescent="0.2">
      <c r="C46" s="35" t="s">
        <v>147</v>
      </c>
      <c r="D46" s="36"/>
      <c r="E46" s="24" t="s">
        <v>0</v>
      </c>
      <c r="F46" s="36" t="s">
        <v>148</v>
      </c>
      <c r="G46" s="37"/>
      <c r="I46" s="57" t="s">
        <v>300</v>
      </c>
      <c r="J46" s="57"/>
      <c r="K46" s="57"/>
      <c r="L46" s="57"/>
      <c r="M46" s="41" t="s">
        <v>445</v>
      </c>
      <c r="N46" s="42"/>
      <c r="O46" s="42"/>
      <c r="P46" s="43"/>
      <c r="Q46" s="57" t="s">
        <v>368</v>
      </c>
      <c r="R46" s="57"/>
      <c r="S46" s="57"/>
      <c r="T46" s="57"/>
    </row>
    <row r="47" spans="1:28" ht="15" customHeight="1" x14ac:dyDescent="0.2">
      <c r="C47" s="35" t="s">
        <v>149</v>
      </c>
      <c r="D47" s="36"/>
      <c r="E47" s="24" t="s">
        <v>0</v>
      </c>
      <c r="F47" s="36" t="s">
        <v>150</v>
      </c>
      <c r="G47" s="37"/>
      <c r="I47" s="57" t="s">
        <v>307</v>
      </c>
      <c r="J47" s="57"/>
      <c r="K47" s="57"/>
      <c r="L47" s="57"/>
      <c r="M47" s="41" t="s">
        <v>446</v>
      </c>
      <c r="N47" s="42"/>
      <c r="O47" s="42"/>
      <c r="P47" s="43"/>
      <c r="Q47" s="57" t="s">
        <v>335</v>
      </c>
      <c r="R47" s="57"/>
      <c r="S47" s="57"/>
      <c r="T47" s="57"/>
    </row>
  </sheetData>
  <mergeCells count="163">
    <mergeCell ref="I42:L42"/>
    <mergeCell ref="Q42:T42"/>
    <mergeCell ref="I43:L43"/>
    <mergeCell ref="I45:L45"/>
    <mergeCell ref="I47:L47"/>
    <mergeCell ref="M44:P44"/>
    <mergeCell ref="Q44:T44"/>
    <mergeCell ref="Q45:T45"/>
    <mergeCell ref="Q47:T47"/>
    <mergeCell ref="C47:D47"/>
    <mergeCell ref="F47:G47"/>
    <mergeCell ref="I46:L46"/>
    <mergeCell ref="Q46:T46"/>
    <mergeCell ref="Q43:T43"/>
    <mergeCell ref="M45:P45"/>
    <mergeCell ref="M43:P43"/>
    <mergeCell ref="M46:P46"/>
    <mergeCell ref="M47:P47"/>
    <mergeCell ref="I44:L44"/>
    <mergeCell ref="C42:D42"/>
    <mergeCell ref="F42:G42"/>
    <mergeCell ref="C43:D43"/>
    <mergeCell ref="F43:G43"/>
    <mergeCell ref="C44:D44"/>
    <mergeCell ref="F44:G44"/>
    <mergeCell ref="C45:D45"/>
    <mergeCell ref="F45:G45"/>
    <mergeCell ref="C46:D46"/>
    <mergeCell ref="F46:G46"/>
    <mergeCell ref="J30:N30"/>
    <mergeCell ref="M39:N39"/>
    <mergeCell ref="J32:K32"/>
    <mergeCell ref="M32:N32"/>
    <mergeCell ref="J34:K34"/>
    <mergeCell ref="M34:N34"/>
    <mergeCell ref="J36:K36"/>
    <mergeCell ref="M36:N36"/>
    <mergeCell ref="J31:K31"/>
    <mergeCell ref="M31:N31"/>
    <mergeCell ref="J33:K33"/>
    <mergeCell ref="M33:N33"/>
    <mergeCell ref="J35:K35"/>
    <mergeCell ref="A38:C38"/>
    <mergeCell ref="D38:G38"/>
    <mergeCell ref="H38:I38"/>
    <mergeCell ref="A37:C37"/>
    <mergeCell ref="D37:G37"/>
    <mergeCell ref="H37:I37"/>
    <mergeCell ref="J38:K38"/>
    <mergeCell ref="M38:N38"/>
    <mergeCell ref="J39:K39"/>
    <mergeCell ref="H36:I36"/>
    <mergeCell ref="H35:I35"/>
    <mergeCell ref="A33:C33"/>
    <mergeCell ref="H34:I34"/>
    <mergeCell ref="H33:I33"/>
    <mergeCell ref="D36:G36"/>
    <mergeCell ref="M35:N35"/>
    <mergeCell ref="J37:K37"/>
    <mergeCell ref="M37:N37"/>
    <mergeCell ref="B25:E25"/>
    <mergeCell ref="H31:I31"/>
    <mergeCell ref="A30:C30"/>
    <mergeCell ref="D30:G30"/>
    <mergeCell ref="H30:I30"/>
    <mergeCell ref="A31:C31"/>
    <mergeCell ref="A32:C32"/>
    <mergeCell ref="D34:G34"/>
    <mergeCell ref="D35:G35"/>
    <mergeCell ref="J23:M23"/>
    <mergeCell ref="B20:E20"/>
    <mergeCell ref="J20:M20"/>
    <mergeCell ref="B21:E21"/>
    <mergeCell ref="N21:Q21"/>
    <mergeCell ref="A23:E23"/>
    <mergeCell ref="F23:I23"/>
    <mergeCell ref="B24:E24"/>
    <mergeCell ref="F24:I24"/>
    <mergeCell ref="A1:AC1"/>
    <mergeCell ref="A8:E8"/>
    <mergeCell ref="F8:I8"/>
    <mergeCell ref="J8:M8"/>
    <mergeCell ref="N8:Q8"/>
    <mergeCell ref="B14:E14"/>
    <mergeCell ref="F14:I14"/>
    <mergeCell ref="A13:E13"/>
    <mergeCell ref="F13:I13"/>
    <mergeCell ref="N11:Q11"/>
    <mergeCell ref="B9:E9"/>
    <mergeCell ref="F9:I9"/>
    <mergeCell ref="B10:E10"/>
    <mergeCell ref="J10:M10"/>
    <mergeCell ref="B11:E11"/>
    <mergeCell ref="J13:M13"/>
    <mergeCell ref="N13:Q13"/>
    <mergeCell ref="B15:E15"/>
    <mergeCell ref="J15:M15"/>
    <mergeCell ref="A18:E18"/>
    <mergeCell ref="F18:I18"/>
    <mergeCell ref="J18:M18"/>
    <mergeCell ref="N18:Q18"/>
    <mergeCell ref="D39:G39"/>
    <mergeCell ref="H39:I39"/>
    <mergeCell ref="A39:C39"/>
    <mergeCell ref="B16:E16"/>
    <mergeCell ref="N16:Q16"/>
    <mergeCell ref="J25:M25"/>
    <mergeCell ref="B26:E26"/>
    <mergeCell ref="N26:Q26"/>
    <mergeCell ref="N23:Q23"/>
    <mergeCell ref="A34:C34"/>
    <mergeCell ref="A35:C35"/>
    <mergeCell ref="A36:C36"/>
    <mergeCell ref="D31:G31"/>
    <mergeCell ref="D32:G32"/>
    <mergeCell ref="D33:G33"/>
    <mergeCell ref="H32:I32"/>
    <mergeCell ref="B19:E19"/>
    <mergeCell ref="F19:I19"/>
    <mergeCell ref="O30:R30"/>
    <mergeCell ref="S30:T30"/>
    <mergeCell ref="U30:Y30"/>
    <mergeCell ref="Z30:AB30"/>
    <mergeCell ref="O31:R31"/>
    <mergeCell ref="S31:T31"/>
    <mergeCell ref="U31:V31"/>
    <mergeCell ref="X31:Y31"/>
    <mergeCell ref="Z31:AB39"/>
    <mergeCell ref="O32:R32"/>
    <mergeCell ref="S32:T32"/>
    <mergeCell ref="U32:V32"/>
    <mergeCell ref="X32:Y32"/>
    <mergeCell ref="O33:R33"/>
    <mergeCell ref="S33:T33"/>
    <mergeCell ref="U33:V33"/>
    <mergeCell ref="O35:R35"/>
    <mergeCell ref="S35:T35"/>
    <mergeCell ref="U35:V35"/>
    <mergeCell ref="X35:Y35"/>
    <mergeCell ref="O36:R36"/>
    <mergeCell ref="S36:T36"/>
    <mergeCell ref="U42:V42"/>
    <mergeCell ref="X42:Y42"/>
    <mergeCell ref="U36:V36"/>
    <mergeCell ref="X36:Y36"/>
    <mergeCell ref="X33:Y33"/>
    <mergeCell ref="O34:R34"/>
    <mergeCell ref="S34:T34"/>
    <mergeCell ref="U34:V34"/>
    <mergeCell ref="X34:Y34"/>
    <mergeCell ref="O39:R39"/>
    <mergeCell ref="S39:T39"/>
    <mergeCell ref="U39:V39"/>
    <mergeCell ref="X39:Y39"/>
    <mergeCell ref="O37:R37"/>
    <mergeCell ref="S37:T37"/>
    <mergeCell ref="U37:V37"/>
    <mergeCell ref="X37:Y37"/>
    <mergeCell ref="O38:R38"/>
    <mergeCell ref="S38:T38"/>
    <mergeCell ref="U38:V38"/>
    <mergeCell ref="X38:Y38"/>
    <mergeCell ref="M42:P42"/>
  </mergeCells>
  <phoneticPr fontId="1"/>
  <pageMargins left="0.38" right="0.3"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46"/>
  <sheetViews>
    <sheetView view="pageBreakPreview" zoomScaleNormal="100" zoomScaleSheetLayoutView="100" workbookViewId="0">
      <selection activeCell="A6" sqref="A6:D6"/>
    </sheetView>
  </sheetViews>
  <sheetFormatPr defaultColWidth="9" defaultRowHeight="15" customHeight="1" x14ac:dyDescent="0.2"/>
  <cols>
    <col min="1" max="29" width="3.44140625" style="9" customWidth="1"/>
    <col min="30" max="30" width="9" style="9" customWidth="1"/>
    <col min="31" max="16384" width="9" style="9"/>
  </cols>
  <sheetData>
    <row r="1" spans="1:29" ht="15" customHeight="1" x14ac:dyDescent="0.2">
      <c r="A1" s="63" t="s">
        <v>262</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row>
    <row r="2" spans="1:29"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 customHeight="1" x14ac:dyDescent="0.2">
      <c r="A3" s="1" t="s">
        <v>14</v>
      </c>
      <c r="B3" s="1"/>
      <c r="C3" s="1"/>
      <c r="D3" s="1"/>
      <c r="E3" s="1"/>
      <c r="F3" s="1"/>
      <c r="G3" s="1"/>
      <c r="H3" s="1"/>
      <c r="I3" s="1"/>
      <c r="J3" s="1"/>
      <c r="K3" s="1"/>
      <c r="L3" s="1"/>
      <c r="M3" s="1"/>
      <c r="N3" s="1"/>
      <c r="O3" s="1"/>
      <c r="P3" s="1"/>
      <c r="Q3" s="1"/>
      <c r="R3" s="1"/>
      <c r="S3" s="1"/>
      <c r="T3" s="1"/>
      <c r="U3" s="1"/>
      <c r="V3" s="1"/>
      <c r="W3" s="1"/>
      <c r="X3" s="1"/>
      <c r="Y3" s="1"/>
      <c r="Z3" s="1"/>
      <c r="AA3" s="1"/>
      <c r="AB3" s="1"/>
      <c r="AC3" s="1"/>
    </row>
    <row r="4" spans="1:29" ht="15" customHeight="1" x14ac:dyDescent="0.2">
      <c r="A4" s="10" t="s">
        <v>41</v>
      </c>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 customHeight="1" x14ac:dyDescent="0.2">
      <c r="A5" s="1" t="s">
        <v>15</v>
      </c>
      <c r="B5" s="1"/>
      <c r="C5" s="1"/>
      <c r="D5" s="1"/>
      <c r="E5" s="1"/>
      <c r="F5" s="1"/>
      <c r="G5" s="1"/>
      <c r="H5" s="1"/>
      <c r="I5" s="1"/>
      <c r="J5" s="1"/>
      <c r="K5" s="1"/>
      <c r="L5" s="1"/>
      <c r="M5" s="1"/>
      <c r="N5" s="1"/>
      <c r="O5" s="1"/>
      <c r="P5" s="1"/>
      <c r="Q5" s="1"/>
      <c r="R5" s="1"/>
      <c r="S5" s="1"/>
      <c r="T5" s="1"/>
      <c r="U5" s="1"/>
      <c r="V5" s="1"/>
      <c r="W5" s="1"/>
      <c r="X5" s="1"/>
      <c r="Y5" s="1"/>
      <c r="Z5" s="1"/>
      <c r="AA5" s="1"/>
      <c r="AB5" s="1"/>
      <c r="AC5" s="1"/>
    </row>
    <row r="6" spans="1:29" ht="15" customHeight="1" x14ac:dyDescent="0.2">
      <c r="A6" s="69" t="s">
        <v>458</v>
      </c>
      <c r="B6" s="69"/>
      <c r="C6" s="69"/>
      <c r="D6" s="69"/>
    </row>
    <row r="7" spans="1:29" ht="15" customHeight="1" x14ac:dyDescent="0.2">
      <c r="A7" s="61" t="s">
        <v>457</v>
      </c>
      <c r="B7" s="61"/>
      <c r="C7" s="61"/>
      <c r="D7" s="61"/>
      <c r="E7" s="61"/>
      <c r="F7" s="62" t="s">
        <v>16</v>
      </c>
      <c r="G7" s="62"/>
      <c r="H7" s="62"/>
      <c r="I7" s="62"/>
      <c r="J7" s="62" t="s">
        <v>17</v>
      </c>
      <c r="K7" s="62"/>
      <c r="L7" s="62"/>
      <c r="M7" s="62"/>
      <c r="N7" s="62" t="s">
        <v>18</v>
      </c>
      <c r="O7" s="62"/>
      <c r="P7" s="62"/>
      <c r="Q7" s="62"/>
      <c r="R7" s="11" t="s">
        <v>19</v>
      </c>
      <c r="S7" s="11" t="s">
        <v>20</v>
      </c>
      <c r="T7" s="11" t="s">
        <v>21</v>
      </c>
      <c r="U7" s="11" t="s">
        <v>22</v>
      </c>
      <c r="V7" s="11" t="s">
        <v>23</v>
      </c>
      <c r="W7" s="11" t="s">
        <v>24</v>
      </c>
      <c r="X7" s="11" t="s">
        <v>25</v>
      </c>
      <c r="Y7" s="11" t="s">
        <v>26</v>
      </c>
    </row>
    <row r="8" spans="1:29" ht="15" customHeight="1" x14ac:dyDescent="0.2">
      <c r="A8" s="11" t="s">
        <v>16</v>
      </c>
      <c r="B8" s="57" t="s">
        <v>302</v>
      </c>
      <c r="C8" s="57"/>
      <c r="D8" s="57"/>
      <c r="E8" s="57"/>
      <c r="F8" s="58"/>
      <c r="G8" s="59"/>
      <c r="H8" s="59"/>
      <c r="I8" s="60"/>
      <c r="J8" s="3"/>
      <c r="K8" s="4"/>
      <c r="L8" s="12"/>
      <c r="M8" s="6"/>
      <c r="N8" s="3"/>
      <c r="O8" s="4"/>
      <c r="P8" s="12"/>
      <c r="Q8" s="6"/>
      <c r="R8" s="23">
        <f>SUM(S8*3+T8)</f>
        <v>0</v>
      </c>
      <c r="S8" s="23">
        <f>COUNTIF(F8:Q8,"○")</f>
        <v>0</v>
      </c>
      <c r="T8" s="23">
        <f>COUNTIF(F8:Q8,"△")</f>
        <v>0</v>
      </c>
      <c r="U8" s="23">
        <f>COUNTIF(F8:Q8,"×")</f>
        <v>0</v>
      </c>
      <c r="V8" s="23">
        <f>SUM(K8+O8)</f>
        <v>0</v>
      </c>
      <c r="W8" s="23">
        <f>SUM(M8+Q8)</f>
        <v>0</v>
      </c>
      <c r="X8" s="23">
        <f>V8-W8</f>
        <v>0</v>
      </c>
      <c r="Y8" s="7"/>
    </row>
    <row r="9" spans="1:29" ht="15" customHeight="1" x14ac:dyDescent="0.2">
      <c r="A9" s="11" t="s">
        <v>17</v>
      </c>
      <c r="B9" s="57" t="s">
        <v>372</v>
      </c>
      <c r="C9" s="57"/>
      <c r="D9" s="57"/>
      <c r="E9" s="57"/>
      <c r="F9" s="3"/>
      <c r="G9" s="4"/>
      <c r="H9" s="12"/>
      <c r="I9" s="6"/>
      <c r="J9" s="58"/>
      <c r="K9" s="59"/>
      <c r="L9" s="59"/>
      <c r="M9" s="60"/>
      <c r="N9" s="3"/>
      <c r="O9" s="4"/>
      <c r="P9" s="12"/>
      <c r="Q9" s="6"/>
      <c r="R9" s="23">
        <f>SUM(S9*3+T9)</f>
        <v>0</v>
      </c>
      <c r="S9" s="23">
        <f>COUNTIF(F9:Q9,"○")</f>
        <v>0</v>
      </c>
      <c r="T9" s="23">
        <f>COUNTIF(F9:Q9,"△")</f>
        <v>0</v>
      </c>
      <c r="U9" s="23">
        <f>COUNTIF(F9:Q9,"×")</f>
        <v>0</v>
      </c>
      <c r="V9" s="23">
        <f>SUM(G9+O9)</f>
        <v>0</v>
      </c>
      <c r="W9" s="23">
        <f>SUM(I9+Q9)</f>
        <v>0</v>
      </c>
      <c r="X9" s="23">
        <f>V9-W9</f>
        <v>0</v>
      </c>
      <c r="Y9" s="7"/>
    </row>
    <row r="10" spans="1:29" ht="15" customHeight="1" x14ac:dyDescent="0.2">
      <c r="A10" s="11" t="s">
        <v>18</v>
      </c>
      <c r="B10" s="64" t="s">
        <v>336</v>
      </c>
      <c r="C10" s="65"/>
      <c r="D10" s="65"/>
      <c r="E10" s="66"/>
      <c r="F10" s="3"/>
      <c r="G10" s="4"/>
      <c r="H10" s="12"/>
      <c r="I10" s="6"/>
      <c r="J10" s="3"/>
      <c r="K10" s="4"/>
      <c r="L10" s="12"/>
      <c r="M10" s="6"/>
      <c r="N10" s="58"/>
      <c r="O10" s="59"/>
      <c r="P10" s="59"/>
      <c r="Q10" s="60"/>
      <c r="R10" s="23">
        <f>SUM(S10*3+T10)</f>
        <v>0</v>
      </c>
      <c r="S10" s="23">
        <f>COUNTIF(F10:Q10,"○")</f>
        <v>0</v>
      </c>
      <c r="T10" s="23">
        <f>COUNTIF(F10:Q10,"△")</f>
        <v>0</v>
      </c>
      <c r="U10" s="23">
        <f>COUNTIF(F10:Q10,"×")</f>
        <v>0</v>
      </c>
      <c r="V10" s="23">
        <f>SUM(G10+K10)</f>
        <v>0</v>
      </c>
      <c r="W10" s="23">
        <f>SUM(I10+M10)</f>
        <v>0</v>
      </c>
      <c r="X10" s="23">
        <f>V10-W10</f>
        <v>0</v>
      </c>
      <c r="Y10" s="7"/>
    </row>
    <row r="11" spans="1:29" ht="1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row>
    <row r="12" spans="1:29" ht="15" customHeight="1" x14ac:dyDescent="0.2">
      <c r="A12" s="61" t="s">
        <v>266</v>
      </c>
      <c r="B12" s="61"/>
      <c r="C12" s="61"/>
      <c r="D12" s="61"/>
      <c r="E12" s="61"/>
      <c r="F12" s="62" t="s">
        <v>16</v>
      </c>
      <c r="G12" s="62"/>
      <c r="H12" s="62"/>
      <c r="I12" s="62"/>
      <c r="J12" s="62" t="s">
        <v>17</v>
      </c>
      <c r="K12" s="62"/>
      <c r="L12" s="62"/>
      <c r="M12" s="62"/>
      <c r="N12" s="62" t="s">
        <v>18</v>
      </c>
      <c r="O12" s="62"/>
      <c r="P12" s="62"/>
      <c r="Q12" s="62"/>
      <c r="R12" s="11" t="s">
        <v>19</v>
      </c>
      <c r="S12" s="11" t="s">
        <v>20</v>
      </c>
      <c r="T12" s="11" t="s">
        <v>21</v>
      </c>
      <c r="U12" s="11" t="s">
        <v>22</v>
      </c>
      <c r="V12" s="11" t="s">
        <v>23</v>
      </c>
      <c r="W12" s="11" t="s">
        <v>24</v>
      </c>
      <c r="X12" s="11" t="s">
        <v>25</v>
      </c>
      <c r="Y12" s="11" t="s">
        <v>26</v>
      </c>
    </row>
    <row r="13" spans="1:29" ht="15" customHeight="1" x14ac:dyDescent="0.2">
      <c r="A13" s="11" t="s">
        <v>16</v>
      </c>
      <c r="B13" s="57" t="s">
        <v>301</v>
      </c>
      <c r="C13" s="57"/>
      <c r="D13" s="57"/>
      <c r="E13" s="57"/>
      <c r="F13" s="58"/>
      <c r="G13" s="59"/>
      <c r="H13" s="59"/>
      <c r="I13" s="60"/>
      <c r="J13" s="3"/>
      <c r="K13" s="4"/>
      <c r="L13" s="12"/>
      <c r="M13" s="6"/>
      <c r="N13" s="3"/>
      <c r="O13" s="4"/>
      <c r="P13" s="12"/>
      <c r="Q13" s="6"/>
      <c r="R13" s="23">
        <f>SUM(S13*3+T13)</f>
        <v>0</v>
      </c>
      <c r="S13" s="23">
        <f>COUNTIF(F13:Q13,"○")</f>
        <v>0</v>
      </c>
      <c r="T13" s="23">
        <f>COUNTIF(F13:Q13,"△")</f>
        <v>0</v>
      </c>
      <c r="U13" s="23">
        <f>COUNTIF(F13:Q13,"×")</f>
        <v>0</v>
      </c>
      <c r="V13" s="23">
        <f>SUM(K13+O13)</f>
        <v>0</v>
      </c>
      <c r="W13" s="23">
        <f>SUM(M13+Q13)</f>
        <v>0</v>
      </c>
      <c r="X13" s="23">
        <f>V13-W13</f>
        <v>0</v>
      </c>
      <c r="Y13" s="7"/>
    </row>
    <row r="14" spans="1:29" ht="15" customHeight="1" x14ac:dyDescent="0.2">
      <c r="A14" s="11" t="s">
        <v>17</v>
      </c>
      <c r="B14" s="57" t="s">
        <v>375</v>
      </c>
      <c r="C14" s="57"/>
      <c r="D14" s="57"/>
      <c r="E14" s="57"/>
      <c r="F14" s="3"/>
      <c r="G14" s="4"/>
      <c r="H14" s="12"/>
      <c r="I14" s="6"/>
      <c r="J14" s="58"/>
      <c r="K14" s="59"/>
      <c r="L14" s="59"/>
      <c r="M14" s="60"/>
      <c r="N14" s="3"/>
      <c r="O14" s="4"/>
      <c r="P14" s="12"/>
      <c r="Q14" s="6"/>
      <c r="R14" s="23">
        <f>SUM(S14*3+T14)</f>
        <v>0</v>
      </c>
      <c r="S14" s="23">
        <f>COUNTIF(F14:Q14,"○")</f>
        <v>0</v>
      </c>
      <c r="T14" s="23">
        <f>COUNTIF(F14:Q14,"△")</f>
        <v>0</v>
      </c>
      <c r="U14" s="23">
        <f>COUNTIF(F14:Q14,"×")</f>
        <v>0</v>
      </c>
      <c r="V14" s="23">
        <f>SUM(G14+O14)</f>
        <v>0</v>
      </c>
      <c r="W14" s="23">
        <f>SUM(I14+Q14)</f>
        <v>0</v>
      </c>
      <c r="X14" s="23">
        <f>V14-W14</f>
        <v>0</v>
      </c>
      <c r="Y14" s="7"/>
    </row>
    <row r="15" spans="1:29" ht="15" customHeight="1" x14ac:dyDescent="0.2">
      <c r="A15" s="11" t="s">
        <v>18</v>
      </c>
      <c r="B15" s="57" t="s">
        <v>339</v>
      </c>
      <c r="C15" s="57"/>
      <c r="D15" s="57"/>
      <c r="E15" s="57"/>
      <c r="F15" s="3"/>
      <c r="G15" s="4"/>
      <c r="H15" s="12"/>
      <c r="I15" s="6"/>
      <c r="J15" s="3"/>
      <c r="K15" s="4"/>
      <c r="L15" s="12"/>
      <c r="M15" s="6"/>
      <c r="N15" s="58"/>
      <c r="O15" s="59"/>
      <c r="P15" s="59"/>
      <c r="Q15" s="60"/>
      <c r="R15" s="23">
        <f>SUM(S15*3+T15)</f>
        <v>0</v>
      </c>
      <c r="S15" s="23">
        <f>COUNTIF(F15:Q15,"○")</f>
        <v>0</v>
      </c>
      <c r="T15" s="23">
        <f>COUNTIF(F15:Q15,"△")</f>
        <v>0</v>
      </c>
      <c r="U15" s="23">
        <f>COUNTIF(F15:Q15,"×")</f>
        <v>0</v>
      </c>
      <c r="V15" s="23">
        <f>SUM(G15+K15)</f>
        <v>0</v>
      </c>
      <c r="W15" s="23">
        <f>SUM(I15+M15)</f>
        <v>0</v>
      </c>
      <c r="X15" s="23">
        <f>V15-W15</f>
        <v>0</v>
      </c>
      <c r="Y15" s="7"/>
    </row>
    <row r="16" spans="1:29" ht="1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row>
    <row r="17" spans="1:29" ht="15" customHeight="1" x14ac:dyDescent="0.2">
      <c r="A17" s="61" t="s">
        <v>267</v>
      </c>
      <c r="B17" s="61"/>
      <c r="C17" s="61"/>
      <c r="D17" s="61"/>
      <c r="E17" s="61"/>
      <c r="F17" s="62" t="s">
        <v>16</v>
      </c>
      <c r="G17" s="62"/>
      <c r="H17" s="62"/>
      <c r="I17" s="62"/>
      <c r="J17" s="62" t="s">
        <v>17</v>
      </c>
      <c r="K17" s="62"/>
      <c r="L17" s="62"/>
      <c r="M17" s="62"/>
      <c r="N17" s="62" t="s">
        <v>18</v>
      </c>
      <c r="O17" s="62"/>
      <c r="P17" s="62"/>
      <c r="Q17" s="62"/>
      <c r="R17" s="11" t="s">
        <v>19</v>
      </c>
      <c r="S17" s="11" t="s">
        <v>20</v>
      </c>
      <c r="T17" s="11" t="s">
        <v>21</v>
      </c>
      <c r="U17" s="11" t="s">
        <v>22</v>
      </c>
      <c r="V17" s="11" t="s">
        <v>23</v>
      </c>
      <c r="W17" s="11" t="s">
        <v>24</v>
      </c>
      <c r="X17" s="11" t="s">
        <v>25</v>
      </c>
      <c r="Y17" s="11" t="s">
        <v>26</v>
      </c>
    </row>
    <row r="18" spans="1:29" ht="15" customHeight="1" x14ac:dyDescent="0.2">
      <c r="A18" s="11" t="s">
        <v>16</v>
      </c>
      <c r="B18" s="57" t="s">
        <v>310</v>
      </c>
      <c r="C18" s="57"/>
      <c r="D18" s="57"/>
      <c r="E18" s="57"/>
      <c r="F18" s="58"/>
      <c r="G18" s="59"/>
      <c r="H18" s="59"/>
      <c r="I18" s="60"/>
      <c r="J18" s="3"/>
      <c r="K18" s="4"/>
      <c r="L18" s="12"/>
      <c r="M18" s="6"/>
      <c r="N18" s="3"/>
      <c r="O18" s="4"/>
      <c r="P18" s="12"/>
      <c r="Q18" s="6"/>
      <c r="R18" s="23">
        <f>SUM(S18*3+T18)</f>
        <v>0</v>
      </c>
      <c r="S18" s="23">
        <f>COUNTIF(F18:Q18,"○")</f>
        <v>0</v>
      </c>
      <c r="T18" s="23">
        <f>COUNTIF(F18:Q18,"△")</f>
        <v>0</v>
      </c>
      <c r="U18" s="23">
        <f>COUNTIF(F18:Q18,"×")</f>
        <v>0</v>
      </c>
      <c r="V18" s="23">
        <f>SUM(K18+O18)</f>
        <v>0</v>
      </c>
      <c r="W18" s="23">
        <f>SUM(M18+Q18)</f>
        <v>0</v>
      </c>
      <c r="X18" s="23">
        <f>V18-W18</f>
        <v>0</v>
      </c>
      <c r="Y18" s="7"/>
    </row>
    <row r="19" spans="1:29" ht="15" customHeight="1" x14ac:dyDescent="0.2">
      <c r="A19" s="11" t="s">
        <v>17</v>
      </c>
      <c r="B19" s="57" t="s">
        <v>327</v>
      </c>
      <c r="C19" s="57"/>
      <c r="D19" s="57"/>
      <c r="E19" s="57"/>
      <c r="F19" s="3"/>
      <c r="G19" s="4"/>
      <c r="H19" s="12"/>
      <c r="I19" s="6"/>
      <c r="J19" s="58"/>
      <c r="K19" s="59"/>
      <c r="L19" s="59"/>
      <c r="M19" s="60"/>
      <c r="N19" s="3"/>
      <c r="O19" s="4"/>
      <c r="P19" s="12"/>
      <c r="Q19" s="6"/>
      <c r="R19" s="23">
        <f>SUM(S19*3+T19)</f>
        <v>0</v>
      </c>
      <c r="S19" s="23">
        <f>COUNTIF(F19:Q19,"○")</f>
        <v>0</v>
      </c>
      <c r="T19" s="23">
        <f>COUNTIF(F19:Q19,"△")</f>
        <v>0</v>
      </c>
      <c r="U19" s="23">
        <f>COUNTIF(F19:Q19,"×")</f>
        <v>0</v>
      </c>
      <c r="V19" s="23">
        <f>SUM(G19+O19)</f>
        <v>0</v>
      </c>
      <c r="W19" s="23">
        <f>SUM(I19+Q19)</f>
        <v>0</v>
      </c>
      <c r="X19" s="23">
        <f>V19-W19</f>
        <v>0</v>
      </c>
      <c r="Y19" s="7"/>
    </row>
    <row r="20" spans="1:29" ht="15" customHeight="1" x14ac:dyDescent="0.2">
      <c r="A20" s="11" t="s">
        <v>18</v>
      </c>
      <c r="B20" s="57" t="s">
        <v>316</v>
      </c>
      <c r="C20" s="57"/>
      <c r="D20" s="57"/>
      <c r="E20" s="57"/>
      <c r="F20" s="3"/>
      <c r="G20" s="4"/>
      <c r="H20" s="12"/>
      <c r="I20" s="6"/>
      <c r="J20" s="3"/>
      <c r="K20" s="4"/>
      <c r="L20" s="12"/>
      <c r="M20" s="6"/>
      <c r="N20" s="58"/>
      <c r="O20" s="59"/>
      <c r="P20" s="59"/>
      <c r="Q20" s="60"/>
      <c r="R20" s="23">
        <f>SUM(S20*3+T20)</f>
        <v>0</v>
      </c>
      <c r="S20" s="23">
        <f>COUNTIF(F20:Q20,"○")</f>
        <v>0</v>
      </c>
      <c r="T20" s="23">
        <f>COUNTIF(F20:Q20,"△")</f>
        <v>0</v>
      </c>
      <c r="U20" s="23">
        <f>COUNTIF(F20:Q20,"×")</f>
        <v>0</v>
      </c>
      <c r="V20" s="23">
        <f>SUM(G20+K20)</f>
        <v>0</v>
      </c>
      <c r="W20" s="23">
        <f>SUM(I20+M20)</f>
        <v>0</v>
      </c>
      <c r="X20" s="23">
        <f>V20-W20</f>
        <v>0</v>
      </c>
      <c r="Y20" s="7"/>
    </row>
    <row r="21" spans="1:29" ht="1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row>
    <row r="22" spans="1:29" ht="15" customHeight="1" x14ac:dyDescent="0.2">
      <c r="A22" s="61" t="s">
        <v>268</v>
      </c>
      <c r="B22" s="61"/>
      <c r="C22" s="61"/>
      <c r="D22" s="61"/>
      <c r="E22" s="61"/>
      <c r="F22" s="62" t="s">
        <v>16</v>
      </c>
      <c r="G22" s="62"/>
      <c r="H22" s="62"/>
      <c r="I22" s="62"/>
      <c r="J22" s="62" t="s">
        <v>17</v>
      </c>
      <c r="K22" s="62"/>
      <c r="L22" s="62"/>
      <c r="M22" s="62"/>
      <c r="N22" s="62" t="s">
        <v>18</v>
      </c>
      <c r="O22" s="62"/>
      <c r="P22" s="62"/>
      <c r="Q22" s="62"/>
      <c r="R22" s="11" t="s">
        <v>19</v>
      </c>
      <c r="S22" s="11" t="s">
        <v>20</v>
      </c>
      <c r="T22" s="11" t="s">
        <v>21</v>
      </c>
      <c r="U22" s="11" t="s">
        <v>22</v>
      </c>
      <c r="V22" s="11" t="s">
        <v>23</v>
      </c>
      <c r="W22" s="11" t="s">
        <v>24</v>
      </c>
      <c r="X22" s="11" t="s">
        <v>25</v>
      </c>
      <c r="Y22" s="11" t="s">
        <v>26</v>
      </c>
    </row>
    <row r="23" spans="1:29" ht="15" customHeight="1" x14ac:dyDescent="0.2">
      <c r="A23" s="11" t="s">
        <v>16</v>
      </c>
      <c r="B23" s="57" t="s">
        <v>315</v>
      </c>
      <c r="C23" s="57"/>
      <c r="D23" s="57"/>
      <c r="E23" s="57"/>
      <c r="F23" s="58"/>
      <c r="G23" s="59"/>
      <c r="H23" s="59"/>
      <c r="I23" s="60"/>
      <c r="J23" s="3"/>
      <c r="K23" s="4"/>
      <c r="L23" s="12"/>
      <c r="M23" s="6"/>
      <c r="N23" s="3"/>
      <c r="O23" s="4"/>
      <c r="P23" s="12"/>
      <c r="Q23" s="6"/>
      <c r="R23" s="23">
        <f>SUM(S23*3+T23)</f>
        <v>0</v>
      </c>
      <c r="S23" s="23">
        <f>COUNTIF(F23:Q23,"○")</f>
        <v>0</v>
      </c>
      <c r="T23" s="23">
        <f>COUNTIF(F23:Q23,"△")</f>
        <v>0</v>
      </c>
      <c r="U23" s="23">
        <f>COUNTIF(F23:Q23,"×")</f>
        <v>0</v>
      </c>
      <c r="V23" s="23">
        <f>SUM(K23+O23)</f>
        <v>0</v>
      </c>
      <c r="W23" s="23">
        <f>SUM(M23+Q23)</f>
        <v>0</v>
      </c>
      <c r="X23" s="23">
        <f>V23-W23</f>
        <v>0</v>
      </c>
      <c r="Y23" s="7"/>
    </row>
    <row r="24" spans="1:29" ht="15" customHeight="1" x14ac:dyDescent="0.2">
      <c r="A24" s="11" t="s">
        <v>17</v>
      </c>
      <c r="B24" s="57" t="s">
        <v>334</v>
      </c>
      <c r="C24" s="57"/>
      <c r="D24" s="57"/>
      <c r="E24" s="57"/>
      <c r="F24" s="3"/>
      <c r="G24" s="4"/>
      <c r="H24" s="12"/>
      <c r="I24" s="6"/>
      <c r="J24" s="58"/>
      <c r="K24" s="59"/>
      <c r="L24" s="59"/>
      <c r="M24" s="60"/>
      <c r="N24" s="3"/>
      <c r="O24" s="4"/>
      <c r="P24" s="12"/>
      <c r="Q24" s="6"/>
      <c r="R24" s="23">
        <f>SUM(S24*3+T24)</f>
        <v>0</v>
      </c>
      <c r="S24" s="23">
        <f>COUNTIF(F24:Q24,"○")</f>
        <v>0</v>
      </c>
      <c r="T24" s="23">
        <f>COUNTIF(F24:Q24,"△")</f>
        <v>0</v>
      </c>
      <c r="U24" s="23">
        <f>COUNTIF(F24:Q24,"×")</f>
        <v>0</v>
      </c>
      <c r="V24" s="23">
        <f>SUM(G24+O24)</f>
        <v>0</v>
      </c>
      <c r="W24" s="23">
        <f>SUM(I24+Q24)</f>
        <v>0</v>
      </c>
      <c r="X24" s="23">
        <f>V24-W24</f>
        <v>0</v>
      </c>
      <c r="Y24" s="7"/>
    </row>
    <row r="25" spans="1:29" ht="15" customHeight="1" x14ac:dyDescent="0.2">
      <c r="A25" s="11" t="s">
        <v>18</v>
      </c>
      <c r="B25" s="57" t="s">
        <v>385</v>
      </c>
      <c r="C25" s="57"/>
      <c r="D25" s="57"/>
      <c r="E25" s="57"/>
      <c r="F25" s="3"/>
      <c r="G25" s="4"/>
      <c r="H25" s="12"/>
      <c r="I25" s="6"/>
      <c r="J25" s="3"/>
      <c r="K25" s="4"/>
      <c r="L25" s="12"/>
      <c r="M25" s="6"/>
      <c r="N25" s="58"/>
      <c r="O25" s="59"/>
      <c r="P25" s="59"/>
      <c r="Q25" s="60"/>
      <c r="R25" s="23">
        <f>SUM(S25*3+T25)</f>
        <v>0</v>
      </c>
      <c r="S25" s="23">
        <f>COUNTIF(F25:Q25,"○")</f>
        <v>0</v>
      </c>
      <c r="T25" s="23">
        <f>COUNTIF(F25:Q25,"△")</f>
        <v>0</v>
      </c>
      <c r="U25" s="23">
        <f>COUNTIF(F25:Q25,"×")</f>
        <v>0</v>
      </c>
      <c r="V25" s="23">
        <f>SUM(G25+K25)</f>
        <v>0</v>
      </c>
      <c r="W25" s="23">
        <f>SUM(I25+M25)</f>
        <v>0</v>
      </c>
      <c r="X25" s="23">
        <f>V25-W25</f>
        <v>0</v>
      </c>
      <c r="Y25" s="7"/>
    </row>
    <row r="26" spans="1:29" ht="1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ht="15" customHeight="1" x14ac:dyDescent="0.2">
      <c r="A27" s="1" t="s">
        <v>47</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ht="15" customHeight="1" x14ac:dyDescent="0.2">
      <c r="A28" s="1" t="s">
        <v>46</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5" customHeight="1" x14ac:dyDescent="0.2">
      <c r="A29" s="44" t="s">
        <v>9</v>
      </c>
      <c r="B29" s="44"/>
      <c r="C29" s="44"/>
      <c r="D29" s="44" t="s">
        <v>8</v>
      </c>
      <c r="E29" s="44"/>
      <c r="F29" s="44"/>
      <c r="G29" s="44"/>
      <c r="H29" s="44" t="s">
        <v>11</v>
      </c>
      <c r="I29" s="44"/>
      <c r="J29" s="44" t="s">
        <v>7</v>
      </c>
      <c r="K29" s="44"/>
      <c r="L29" s="44"/>
      <c r="M29" s="44"/>
      <c r="N29" s="44"/>
      <c r="O29" s="44" t="s">
        <v>8</v>
      </c>
      <c r="P29" s="44"/>
      <c r="Q29" s="44"/>
      <c r="R29" s="44"/>
      <c r="S29" s="44" t="s">
        <v>11</v>
      </c>
      <c r="T29" s="44"/>
      <c r="U29" s="44" t="s">
        <v>7</v>
      </c>
      <c r="V29" s="44"/>
      <c r="W29" s="44"/>
      <c r="X29" s="44"/>
      <c r="Y29" s="44"/>
      <c r="Z29" s="45" t="s">
        <v>10</v>
      </c>
      <c r="AA29" s="46"/>
      <c r="AB29" s="47"/>
    </row>
    <row r="30" spans="1:29" ht="15" customHeight="1" x14ac:dyDescent="0.2">
      <c r="A30" s="38" t="s">
        <v>1</v>
      </c>
      <c r="B30" s="38"/>
      <c r="C30" s="38"/>
      <c r="D30" s="38" t="s">
        <v>92</v>
      </c>
      <c r="E30" s="38"/>
      <c r="F30" s="38"/>
      <c r="G30" s="38"/>
      <c r="H30" s="39">
        <v>0.375</v>
      </c>
      <c r="I30" s="39"/>
      <c r="J30" s="35" t="s">
        <v>36</v>
      </c>
      <c r="K30" s="36"/>
      <c r="L30" s="13" t="s">
        <v>0</v>
      </c>
      <c r="M30" s="36" t="s">
        <v>35</v>
      </c>
      <c r="N30" s="37"/>
      <c r="O30" s="38" t="s">
        <v>93</v>
      </c>
      <c r="P30" s="38"/>
      <c r="Q30" s="38"/>
      <c r="R30" s="38"/>
      <c r="S30" s="39">
        <v>0.375</v>
      </c>
      <c r="T30" s="39"/>
      <c r="U30" s="35" t="s">
        <v>36</v>
      </c>
      <c r="V30" s="36"/>
      <c r="W30" s="17" t="s">
        <v>0</v>
      </c>
      <c r="X30" s="36" t="s">
        <v>35</v>
      </c>
      <c r="Y30" s="37"/>
      <c r="Z30" s="48" t="s">
        <v>40</v>
      </c>
      <c r="AA30" s="49"/>
      <c r="AB30" s="50"/>
    </row>
    <row r="31" spans="1:29" ht="15" customHeight="1" x14ac:dyDescent="0.2">
      <c r="A31" s="38" t="s">
        <v>2</v>
      </c>
      <c r="B31" s="38"/>
      <c r="C31" s="38"/>
      <c r="D31" s="38" t="s">
        <v>95</v>
      </c>
      <c r="E31" s="38"/>
      <c r="F31" s="38"/>
      <c r="G31" s="38"/>
      <c r="H31" s="39">
        <v>0.40277777777777773</v>
      </c>
      <c r="I31" s="39"/>
      <c r="J31" s="35" t="s">
        <v>36</v>
      </c>
      <c r="K31" s="36"/>
      <c r="L31" s="13" t="s">
        <v>0</v>
      </c>
      <c r="M31" s="36" t="s">
        <v>35</v>
      </c>
      <c r="N31" s="37"/>
      <c r="O31" s="38" t="s">
        <v>94</v>
      </c>
      <c r="P31" s="38"/>
      <c r="Q31" s="38"/>
      <c r="R31" s="38"/>
      <c r="S31" s="39">
        <v>0.40277777777777773</v>
      </c>
      <c r="T31" s="39"/>
      <c r="U31" s="35" t="s">
        <v>36</v>
      </c>
      <c r="V31" s="36"/>
      <c r="W31" s="17" t="s">
        <v>0</v>
      </c>
      <c r="X31" s="36" t="s">
        <v>35</v>
      </c>
      <c r="Y31" s="37"/>
      <c r="Z31" s="51"/>
      <c r="AA31" s="52"/>
      <c r="AB31" s="53"/>
    </row>
    <row r="32" spans="1:29" ht="15" customHeight="1" x14ac:dyDescent="0.2">
      <c r="A32" s="38" t="s">
        <v>3</v>
      </c>
      <c r="B32" s="38"/>
      <c r="C32" s="38"/>
      <c r="D32" s="38" t="s">
        <v>92</v>
      </c>
      <c r="E32" s="38"/>
      <c r="F32" s="38"/>
      <c r="G32" s="38"/>
      <c r="H32" s="39">
        <v>0.43055555555555558</v>
      </c>
      <c r="I32" s="38"/>
      <c r="J32" s="35" t="s">
        <v>36</v>
      </c>
      <c r="K32" s="36"/>
      <c r="L32" s="13" t="s">
        <v>0</v>
      </c>
      <c r="M32" s="36" t="s">
        <v>37</v>
      </c>
      <c r="N32" s="37"/>
      <c r="O32" s="38" t="s">
        <v>93</v>
      </c>
      <c r="P32" s="38"/>
      <c r="Q32" s="38"/>
      <c r="R32" s="38"/>
      <c r="S32" s="39">
        <v>0.43055555555555558</v>
      </c>
      <c r="T32" s="38"/>
      <c r="U32" s="35" t="s">
        <v>36</v>
      </c>
      <c r="V32" s="36"/>
      <c r="W32" s="17" t="s">
        <v>0</v>
      </c>
      <c r="X32" s="36" t="s">
        <v>37</v>
      </c>
      <c r="Y32" s="37"/>
      <c r="Z32" s="51"/>
      <c r="AA32" s="52"/>
      <c r="AB32" s="53"/>
    </row>
    <row r="33" spans="1:28" ht="15" customHeight="1" x14ac:dyDescent="0.2">
      <c r="A33" s="38" t="s">
        <v>4</v>
      </c>
      <c r="B33" s="38"/>
      <c r="C33" s="38"/>
      <c r="D33" s="38" t="s">
        <v>95</v>
      </c>
      <c r="E33" s="38"/>
      <c r="F33" s="38"/>
      <c r="G33" s="38"/>
      <c r="H33" s="39">
        <v>0.45833333333333331</v>
      </c>
      <c r="I33" s="38"/>
      <c r="J33" s="35" t="s">
        <v>36</v>
      </c>
      <c r="K33" s="36"/>
      <c r="L33" s="13" t="s">
        <v>0</v>
      </c>
      <c r="M33" s="36" t="s">
        <v>37</v>
      </c>
      <c r="N33" s="37"/>
      <c r="O33" s="38" t="s">
        <v>94</v>
      </c>
      <c r="P33" s="38"/>
      <c r="Q33" s="38"/>
      <c r="R33" s="38"/>
      <c r="S33" s="39">
        <v>0.45833333333333331</v>
      </c>
      <c r="T33" s="38"/>
      <c r="U33" s="35" t="s">
        <v>36</v>
      </c>
      <c r="V33" s="36"/>
      <c r="W33" s="17" t="s">
        <v>0</v>
      </c>
      <c r="X33" s="36" t="s">
        <v>37</v>
      </c>
      <c r="Y33" s="37"/>
      <c r="Z33" s="51"/>
      <c r="AA33" s="52"/>
      <c r="AB33" s="53"/>
    </row>
    <row r="34" spans="1:28" ht="15" customHeight="1" x14ac:dyDescent="0.2">
      <c r="A34" s="38" t="s">
        <v>5</v>
      </c>
      <c r="B34" s="38"/>
      <c r="C34" s="38"/>
      <c r="D34" s="38" t="s">
        <v>92</v>
      </c>
      <c r="E34" s="38"/>
      <c r="F34" s="38"/>
      <c r="G34" s="38"/>
      <c r="H34" s="39">
        <v>0.4861111111111111</v>
      </c>
      <c r="I34" s="38"/>
      <c r="J34" s="35" t="s">
        <v>35</v>
      </c>
      <c r="K34" s="36"/>
      <c r="L34" s="13" t="s">
        <v>0</v>
      </c>
      <c r="M34" s="36" t="s">
        <v>37</v>
      </c>
      <c r="N34" s="37"/>
      <c r="O34" s="38" t="s">
        <v>93</v>
      </c>
      <c r="P34" s="38"/>
      <c r="Q34" s="38"/>
      <c r="R34" s="38"/>
      <c r="S34" s="39">
        <v>0.4861111111111111</v>
      </c>
      <c r="T34" s="38"/>
      <c r="U34" s="35" t="s">
        <v>35</v>
      </c>
      <c r="V34" s="36"/>
      <c r="W34" s="17" t="s">
        <v>0</v>
      </c>
      <c r="X34" s="36" t="s">
        <v>37</v>
      </c>
      <c r="Y34" s="37"/>
      <c r="Z34" s="51"/>
      <c r="AA34" s="52"/>
      <c r="AB34" s="53"/>
    </row>
    <row r="35" spans="1:28" ht="15" customHeight="1" x14ac:dyDescent="0.2">
      <c r="A35" s="38" t="s">
        <v>6</v>
      </c>
      <c r="B35" s="38"/>
      <c r="C35" s="38"/>
      <c r="D35" s="38" t="s">
        <v>95</v>
      </c>
      <c r="E35" s="38"/>
      <c r="F35" s="38"/>
      <c r="G35" s="38"/>
      <c r="H35" s="39">
        <v>0.51388888888888895</v>
      </c>
      <c r="I35" s="38"/>
      <c r="J35" s="35" t="s">
        <v>35</v>
      </c>
      <c r="K35" s="36"/>
      <c r="L35" s="13" t="s">
        <v>0</v>
      </c>
      <c r="M35" s="36" t="s">
        <v>37</v>
      </c>
      <c r="N35" s="37"/>
      <c r="O35" s="38" t="s">
        <v>94</v>
      </c>
      <c r="P35" s="38"/>
      <c r="Q35" s="38"/>
      <c r="R35" s="38"/>
      <c r="S35" s="39">
        <v>0.51388888888888895</v>
      </c>
      <c r="T35" s="38"/>
      <c r="U35" s="35" t="s">
        <v>35</v>
      </c>
      <c r="V35" s="36"/>
      <c r="W35" s="17" t="s">
        <v>0</v>
      </c>
      <c r="X35" s="36" t="s">
        <v>37</v>
      </c>
      <c r="Y35" s="37"/>
      <c r="Z35" s="51"/>
      <c r="AA35" s="52"/>
      <c r="AB35" s="53"/>
    </row>
    <row r="36" spans="1:28" ht="15" customHeight="1" x14ac:dyDescent="0.2">
      <c r="A36" s="38" t="s">
        <v>12</v>
      </c>
      <c r="B36" s="38"/>
      <c r="C36" s="38"/>
      <c r="D36" s="38"/>
      <c r="E36" s="38"/>
      <c r="F36" s="38"/>
      <c r="G36" s="38"/>
      <c r="H36" s="39">
        <v>0.54166666666666663</v>
      </c>
      <c r="I36" s="38"/>
      <c r="J36" s="35" t="s">
        <v>96</v>
      </c>
      <c r="K36" s="36"/>
      <c r="L36" s="13" t="s">
        <v>0</v>
      </c>
      <c r="M36" s="36" t="s">
        <v>97</v>
      </c>
      <c r="N36" s="37"/>
      <c r="O36" s="38"/>
      <c r="P36" s="38"/>
      <c r="Q36" s="38"/>
      <c r="R36" s="38"/>
      <c r="S36" s="39">
        <v>0.54166666666666663</v>
      </c>
      <c r="T36" s="38"/>
      <c r="U36" s="35" t="s">
        <v>98</v>
      </c>
      <c r="V36" s="36"/>
      <c r="W36" s="17" t="s">
        <v>0</v>
      </c>
      <c r="X36" s="36" t="s">
        <v>99</v>
      </c>
      <c r="Y36" s="37"/>
      <c r="Z36" s="51"/>
      <c r="AA36" s="52"/>
      <c r="AB36" s="53"/>
    </row>
    <row r="37" spans="1:28" ht="15" customHeight="1" x14ac:dyDescent="0.2">
      <c r="A37" s="38" t="s">
        <v>13</v>
      </c>
      <c r="B37" s="38"/>
      <c r="C37" s="38"/>
      <c r="D37" s="38"/>
      <c r="E37" s="38"/>
      <c r="F37" s="38"/>
      <c r="G37" s="38"/>
      <c r="H37" s="39">
        <v>0.56944444444444442</v>
      </c>
      <c r="I37" s="38"/>
      <c r="J37" s="35" t="s">
        <v>100</v>
      </c>
      <c r="K37" s="36"/>
      <c r="L37" s="13" t="s">
        <v>0</v>
      </c>
      <c r="M37" s="36" t="s">
        <v>101</v>
      </c>
      <c r="N37" s="37"/>
      <c r="O37" s="38"/>
      <c r="P37" s="38"/>
      <c r="Q37" s="38"/>
      <c r="R37" s="38"/>
      <c r="S37" s="39">
        <v>0.56944444444444442</v>
      </c>
      <c r="T37" s="38"/>
      <c r="U37" s="35" t="s">
        <v>102</v>
      </c>
      <c r="V37" s="36"/>
      <c r="W37" s="17" t="s">
        <v>0</v>
      </c>
      <c r="X37" s="36" t="s">
        <v>103</v>
      </c>
      <c r="Y37" s="37"/>
      <c r="Z37" s="51"/>
      <c r="AA37" s="52"/>
      <c r="AB37" s="53"/>
    </row>
    <row r="38" spans="1:28" ht="15" customHeight="1" x14ac:dyDescent="0.2">
      <c r="A38" s="38" t="s">
        <v>38</v>
      </c>
      <c r="B38" s="38"/>
      <c r="C38" s="38"/>
      <c r="D38" s="38"/>
      <c r="E38" s="38"/>
      <c r="F38" s="38"/>
      <c r="G38" s="38"/>
      <c r="H38" s="40">
        <v>0.59722222222222221</v>
      </c>
      <c r="I38" s="37"/>
      <c r="J38" s="35" t="s">
        <v>104</v>
      </c>
      <c r="K38" s="36"/>
      <c r="L38" s="13" t="s">
        <v>0</v>
      </c>
      <c r="M38" s="36" t="s">
        <v>105</v>
      </c>
      <c r="N38" s="37"/>
      <c r="O38" s="38"/>
      <c r="P38" s="38"/>
      <c r="Q38" s="38"/>
      <c r="R38" s="38"/>
      <c r="S38" s="40">
        <v>0.59722222222222221</v>
      </c>
      <c r="T38" s="37"/>
      <c r="U38" s="35" t="s">
        <v>106</v>
      </c>
      <c r="V38" s="36"/>
      <c r="W38" s="17" t="s">
        <v>0</v>
      </c>
      <c r="X38" s="36" t="s">
        <v>106</v>
      </c>
      <c r="Y38" s="37"/>
      <c r="Z38" s="54"/>
      <c r="AA38" s="55"/>
      <c r="AB38" s="56"/>
    </row>
    <row r="40" spans="1:28" ht="15" customHeight="1" x14ac:dyDescent="0.2">
      <c r="C40" s="9" t="s">
        <v>255</v>
      </c>
    </row>
    <row r="41" spans="1:28" ht="15" customHeight="1" x14ac:dyDescent="0.2">
      <c r="C41" s="35" t="s">
        <v>96</v>
      </c>
      <c r="D41" s="36"/>
      <c r="E41" s="28" t="s">
        <v>0</v>
      </c>
      <c r="F41" s="36" t="s">
        <v>97</v>
      </c>
      <c r="G41" s="37"/>
      <c r="I41" s="57"/>
      <c r="J41" s="57"/>
      <c r="K41" s="57"/>
      <c r="L41" s="57"/>
      <c r="M41" s="67"/>
      <c r="N41" s="67"/>
      <c r="O41" s="67"/>
      <c r="P41" s="67"/>
      <c r="Q41" s="57"/>
      <c r="R41" s="57"/>
      <c r="S41" s="57"/>
      <c r="T41" s="57"/>
    </row>
    <row r="42" spans="1:28" ht="15" customHeight="1" x14ac:dyDescent="0.2">
      <c r="C42" s="35" t="s">
        <v>104</v>
      </c>
      <c r="D42" s="36"/>
      <c r="E42" s="28" t="s">
        <v>0</v>
      </c>
      <c r="F42" s="36" t="s">
        <v>105</v>
      </c>
      <c r="G42" s="37"/>
      <c r="I42" s="57"/>
      <c r="J42" s="57"/>
      <c r="K42" s="57"/>
      <c r="L42" s="57"/>
      <c r="M42" s="67"/>
      <c r="N42" s="67"/>
      <c r="O42" s="67"/>
      <c r="P42" s="67"/>
      <c r="Q42" s="57"/>
      <c r="R42" s="57"/>
      <c r="S42" s="57"/>
      <c r="T42" s="57"/>
    </row>
    <row r="43" spans="1:28" ht="15" customHeight="1" x14ac:dyDescent="0.2">
      <c r="C43" s="35" t="s">
        <v>98</v>
      </c>
      <c r="D43" s="36"/>
      <c r="E43" s="28" t="s">
        <v>0</v>
      </c>
      <c r="F43" s="36" t="s">
        <v>99</v>
      </c>
      <c r="G43" s="37"/>
      <c r="I43" s="57"/>
      <c r="J43" s="57"/>
      <c r="K43" s="57"/>
      <c r="L43" s="57"/>
      <c r="M43" s="67"/>
      <c r="N43" s="67"/>
      <c r="O43" s="67"/>
      <c r="P43" s="67"/>
      <c r="Q43" s="57"/>
      <c r="R43" s="57"/>
      <c r="S43" s="57"/>
      <c r="T43" s="57"/>
    </row>
    <row r="44" spans="1:28" ht="15" customHeight="1" x14ac:dyDescent="0.2">
      <c r="C44" s="35" t="s">
        <v>106</v>
      </c>
      <c r="D44" s="36"/>
      <c r="E44" s="28" t="s">
        <v>0</v>
      </c>
      <c r="F44" s="36" t="s">
        <v>106</v>
      </c>
      <c r="G44" s="37"/>
      <c r="I44" s="57"/>
      <c r="J44" s="57"/>
      <c r="K44" s="57"/>
      <c r="L44" s="57"/>
      <c r="M44" s="67"/>
      <c r="N44" s="67"/>
      <c r="O44" s="67"/>
      <c r="P44" s="67"/>
      <c r="Q44" s="57"/>
      <c r="R44" s="57"/>
      <c r="S44" s="57"/>
      <c r="T44" s="57"/>
    </row>
    <row r="45" spans="1:28" ht="15" customHeight="1" x14ac:dyDescent="0.2">
      <c r="C45" s="35" t="s">
        <v>100</v>
      </c>
      <c r="D45" s="36"/>
      <c r="E45" s="28" t="s">
        <v>0</v>
      </c>
      <c r="F45" s="35" t="s">
        <v>102</v>
      </c>
      <c r="G45" s="36"/>
      <c r="I45" s="57"/>
      <c r="J45" s="57"/>
      <c r="K45" s="57"/>
      <c r="L45" s="57"/>
      <c r="M45" s="67"/>
      <c r="N45" s="67"/>
      <c r="O45" s="67"/>
      <c r="P45" s="67"/>
      <c r="Q45" s="57"/>
      <c r="R45" s="57"/>
      <c r="S45" s="57"/>
      <c r="T45" s="57"/>
    </row>
    <row r="46" spans="1:28" ht="15" customHeight="1" x14ac:dyDescent="0.2">
      <c r="C46" s="36" t="s">
        <v>101</v>
      </c>
      <c r="D46" s="37"/>
      <c r="E46" s="28" t="s">
        <v>0</v>
      </c>
      <c r="F46" s="36" t="s">
        <v>103</v>
      </c>
      <c r="G46" s="37"/>
      <c r="I46" s="57"/>
      <c r="J46" s="57"/>
      <c r="K46" s="57"/>
      <c r="L46" s="57"/>
      <c r="M46" s="67"/>
      <c r="N46" s="67"/>
      <c r="O46" s="67"/>
      <c r="P46" s="67"/>
      <c r="Q46" s="57"/>
      <c r="R46" s="57"/>
      <c r="S46" s="57"/>
      <c r="T46" s="57"/>
    </row>
  </sheetData>
  <mergeCells count="161">
    <mergeCell ref="B18:E18"/>
    <mergeCell ref="F18:I18"/>
    <mergeCell ref="B19:E19"/>
    <mergeCell ref="J19:M19"/>
    <mergeCell ref="B20:E20"/>
    <mergeCell ref="N20:Q20"/>
    <mergeCell ref="J24:M24"/>
    <mergeCell ref="B25:E25"/>
    <mergeCell ref="N25:Q25"/>
    <mergeCell ref="J22:M22"/>
    <mergeCell ref="N22:Q22"/>
    <mergeCell ref="J9:M9"/>
    <mergeCell ref="B10:E10"/>
    <mergeCell ref="N10:Q10"/>
    <mergeCell ref="J17:M17"/>
    <mergeCell ref="N17:Q17"/>
    <mergeCell ref="B13:E13"/>
    <mergeCell ref="F13:I13"/>
    <mergeCell ref="B14:E14"/>
    <mergeCell ref="J14:M14"/>
    <mergeCell ref="B15:E15"/>
    <mergeCell ref="N15:Q15"/>
    <mergeCell ref="A1:AC1"/>
    <mergeCell ref="A7:E7"/>
    <mergeCell ref="F7:I7"/>
    <mergeCell ref="J7:M7"/>
    <mergeCell ref="N7:Q7"/>
    <mergeCell ref="A29:C29"/>
    <mergeCell ref="D29:G29"/>
    <mergeCell ref="H29:I29"/>
    <mergeCell ref="A12:E12"/>
    <mergeCell ref="F12:I12"/>
    <mergeCell ref="A17:E17"/>
    <mergeCell ref="F17:I17"/>
    <mergeCell ref="A22:E22"/>
    <mergeCell ref="F22:I22"/>
    <mergeCell ref="B23:E23"/>
    <mergeCell ref="F23:I23"/>
    <mergeCell ref="B24:E24"/>
    <mergeCell ref="J12:M12"/>
    <mergeCell ref="N12:Q12"/>
    <mergeCell ref="B8:E8"/>
    <mergeCell ref="F8:I8"/>
    <mergeCell ref="B9:E9"/>
    <mergeCell ref="J29:N29"/>
    <mergeCell ref="O29:R29"/>
    <mergeCell ref="A32:C32"/>
    <mergeCell ref="D32:G32"/>
    <mergeCell ref="H32:I32"/>
    <mergeCell ref="J32:K32"/>
    <mergeCell ref="M32:N32"/>
    <mergeCell ref="A33:C33"/>
    <mergeCell ref="D33:G33"/>
    <mergeCell ref="H33:I33"/>
    <mergeCell ref="J33:K33"/>
    <mergeCell ref="M33:N33"/>
    <mergeCell ref="A30:C30"/>
    <mergeCell ref="D30:G30"/>
    <mergeCell ref="H30:I30"/>
    <mergeCell ref="J30:K30"/>
    <mergeCell ref="M30:N30"/>
    <mergeCell ref="A31:C31"/>
    <mergeCell ref="D31:G31"/>
    <mergeCell ref="H31:I31"/>
    <mergeCell ref="J31:K31"/>
    <mergeCell ref="M31:N31"/>
    <mergeCell ref="D34:G34"/>
    <mergeCell ref="H34:I34"/>
    <mergeCell ref="J34:K34"/>
    <mergeCell ref="M34:N34"/>
    <mergeCell ref="A35:C35"/>
    <mergeCell ref="D35:G35"/>
    <mergeCell ref="H35:I35"/>
    <mergeCell ref="J35:K35"/>
    <mergeCell ref="M35:N35"/>
    <mergeCell ref="A34:C34"/>
    <mergeCell ref="S29:T29"/>
    <mergeCell ref="U29:Y29"/>
    <mergeCell ref="Z29:AB29"/>
    <mergeCell ref="O30:R30"/>
    <mergeCell ref="S30:T30"/>
    <mergeCell ref="U30:V30"/>
    <mergeCell ref="X30:Y30"/>
    <mergeCell ref="Z30:AB38"/>
    <mergeCell ref="O31:R31"/>
    <mergeCell ref="S31:T31"/>
    <mergeCell ref="U31:V31"/>
    <mergeCell ref="X31:Y31"/>
    <mergeCell ref="O32:R32"/>
    <mergeCell ref="S32:T32"/>
    <mergeCell ref="U32:V32"/>
    <mergeCell ref="O34:R34"/>
    <mergeCell ref="S34:T34"/>
    <mergeCell ref="U34:V34"/>
    <mergeCell ref="X34:Y34"/>
    <mergeCell ref="O35:R35"/>
    <mergeCell ref="S35:T35"/>
    <mergeCell ref="U35:V35"/>
    <mergeCell ref="X35:Y35"/>
    <mergeCell ref="X32:Y32"/>
    <mergeCell ref="X33:Y33"/>
    <mergeCell ref="O38:R38"/>
    <mergeCell ref="S38:T38"/>
    <mergeCell ref="U38:V38"/>
    <mergeCell ref="X38:Y38"/>
    <mergeCell ref="O36:R36"/>
    <mergeCell ref="S36:T36"/>
    <mergeCell ref="U36:V36"/>
    <mergeCell ref="X36:Y36"/>
    <mergeCell ref="O37:R37"/>
    <mergeCell ref="S37:T37"/>
    <mergeCell ref="U37:V37"/>
    <mergeCell ref="X37:Y37"/>
    <mergeCell ref="C43:D43"/>
    <mergeCell ref="F43:G43"/>
    <mergeCell ref="C44:D44"/>
    <mergeCell ref="F44:G44"/>
    <mergeCell ref="C45:D45"/>
    <mergeCell ref="F45:G45"/>
    <mergeCell ref="O33:R33"/>
    <mergeCell ref="S33:T33"/>
    <mergeCell ref="U33:V33"/>
    <mergeCell ref="A38:C38"/>
    <mergeCell ref="D38:G38"/>
    <mergeCell ref="H38:I38"/>
    <mergeCell ref="J38:K38"/>
    <mergeCell ref="M38:N38"/>
    <mergeCell ref="A36:C36"/>
    <mergeCell ref="D36:G36"/>
    <mergeCell ref="H36:I36"/>
    <mergeCell ref="J36:K36"/>
    <mergeCell ref="M36:N36"/>
    <mergeCell ref="A37:C37"/>
    <mergeCell ref="D37:G37"/>
    <mergeCell ref="H37:I37"/>
    <mergeCell ref="J37:K37"/>
    <mergeCell ref="M37:N37"/>
    <mergeCell ref="Q41:T41"/>
    <mergeCell ref="Q43:T43"/>
    <mergeCell ref="Q45:T45"/>
    <mergeCell ref="I44:L44"/>
    <mergeCell ref="I46:L46"/>
    <mergeCell ref="Q42:T42"/>
    <mergeCell ref="Q44:T44"/>
    <mergeCell ref="Q46:T46"/>
    <mergeCell ref="C46:D46"/>
    <mergeCell ref="F46:G46"/>
    <mergeCell ref="M41:P41"/>
    <mergeCell ref="M42:P42"/>
    <mergeCell ref="M43:P43"/>
    <mergeCell ref="M44:P44"/>
    <mergeCell ref="M45:P45"/>
    <mergeCell ref="M46:P46"/>
    <mergeCell ref="I42:L42"/>
    <mergeCell ref="I41:L41"/>
    <mergeCell ref="I43:L43"/>
    <mergeCell ref="I45:L45"/>
    <mergeCell ref="C41:D41"/>
    <mergeCell ref="F41:G41"/>
    <mergeCell ref="C42:D42"/>
    <mergeCell ref="F42:G42"/>
  </mergeCells>
  <phoneticPr fontId="9"/>
  <pageMargins left="0.38" right="0.3"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46"/>
  <sheetViews>
    <sheetView view="pageBreakPreview" zoomScaleNormal="100" zoomScaleSheetLayoutView="100" workbookViewId="0">
      <selection activeCell="Y5" sqref="Y5"/>
    </sheetView>
  </sheetViews>
  <sheetFormatPr defaultColWidth="9" defaultRowHeight="15" customHeight="1" x14ac:dyDescent="0.2"/>
  <cols>
    <col min="1" max="29" width="3.44140625" style="9" customWidth="1"/>
    <col min="30" max="30" width="9" style="9" customWidth="1"/>
    <col min="31" max="16384" width="9" style="9"/>
  </cols>
  <sheetData>
    <row r="1" spans="1:29" ht="15" customHeight="1" x14ac:dyDescent="0.2">
      <c r="A1" s="63" t="s">
        <v>262</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row>
    <row r="2" spans="1:29"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 customHeight="1" x14ac:dyDescent="0.2">
      <c r="A3" s="1" t="s">
        <v>14</v>
      </c>
      <c r="B3" s="1"/>
      <c r="C3" s="1"/>
      <c r="D3" s="1"/>
      <c r="E3" s="1"/>
      <c r="F3" s="1"/>
      <c r="G3" s="1"/>
      <c r="H3" s="1"/>
      <c r="I3" s="1"/>
      <c r="J3" s="1"/>
      <c r="K3" s="1"/>
      <c r="L3" s="1"/>
      <c r="M3" s="1"/>
      <c r="N3" s="1"/>
      <c r="O3" s="1"/>
      <c r="P3" s="1"/>
      <c r="Q3" s="1"/>
      <c r="R3" s="1"/>
      <c r="S3" s="1"/>
      <c r="T3" s="1"/>
      <c r="U3" s="1"/>
      <c r="V3" s="1"/>
      <c r="W3" s="1"/>
      <c r="X3" s="1"/>
      <c r="Y3" s="1"/>
      <c r="Z3" s="1"/>
      <c r="AA3" s="1"/>
      <c r="AB3" s="1"/>
      <c r="AC3" s="1"/>
    </row>
    <row r="4" spans="1:29" ht="15" customHeight="1" x14ac:dyDescent="0.2">
      <c r="A4" s="10" t="s">
        <v>41</v>
      </c>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 customHeight="1" x14ac:dyDescent="0.2">
      <c r="A5" s="1" t="s">
        <v>15</v>
      </c>
      <c r="B5" s="1"/>
      <c r="C5" s="1"/>
      <c r="D5" s="1"/>
      <c r="E5" s="1"/>
      <c r="F5" s="1"/>
      <c r="G5" s="1"/>
      <c r="H5" s="1"/>
      <c r="I5" s="1"/>
      <c r="J5" s="1"/>
      <c r="K5" s="1"/>
      <c r="L5" s="1"/>
      <c r="M5" s="1"/>
      <c r="N5" s="1"/>
      <c r="O5" s="1"/>
      <c r="P5" s="1"/>
      <c r="Q5" s="1"/>
      <c r="R5" s="1"/>
      <c r="S5" s="1"/>
      <c r="T5" s="1"/>
      <c r="U5" s="1"/>
      <c r="V5" s="1"/>
      <c r="W5" s="1"/>
      <c r="X5" s="1"/>
      <c r="Y5" s="1"/>
      <c r="Z5" s="1"/>
      <c r="AA5" s="1"/>
      <c r="AB5" s="1"/>
      <c r="AC5" s="1"/>
    </row>
    <row r="6" spans="1:29" ht="15" customHeight="1" x14ac:dyDescent="0.2">
      <c r="A6" s="69" t="s">
        <v>386</v>
      </c>
      <c r="B6" s="69"/>
      <c r="C6" s="69"/>
      <c r="D6" s="69"/>
      <c r="E6" s="69"/>
    </row>
    <row r="7" spans="1:29" ht="15" customHeight="1" x14ac:dyDescent="0.2">
      <c r="A7" s="61" t="s">
        <v>363</v>
      </c>
      <c r="B7" s="61"/>
      <c r="C7" s="61"/>
      <c r="D7" s="61"/>
      <c r="E7" s="61"/>
      <c r="F7" s="62" t="s">
        <v>16</v>
      </c>
      <c r="G7" s="62"/>
      <c r="H7" s="62"/>
      <c r="I7" s="62"/>
      <c r="J7" s="62" t="s">
        <v>17</v>
      </c>
      <c r="K7" s="62"/>
      <c r="L7" s="62"/>
      <c r="M7" s="62"/>
      <c r="N7" s="62" t="s">
        <v>18</v>
      </c>
      <c r="O7" s="62"/>
      <c r="P7" s="62"/>
      <c r="Q7" s="62"/>
      <c r="R7" s="22" t="s">
        <v>19</v>
      </c>
      <c r="S7" s="22" t="s">
        <v>20</v>
      </c>
      <c r="T7" s="22" t="s">
        <v>21</v>
      </c>
      <c r="U7" s="22" t="s">
        <v>22</v>
      </c>
      <c r="V7" s="22" t="s">
        <v>23</v>
      </c>
      <c r="W7" s="22" t="s">
        <v>24</v>
      </c>
      <c r="X7" s="22" t="s">
        <v>25</v>
      </c>
      <c r="Y7" s="22" t="s">
        <v>26</v>
      </c>
    </row>
    <row r="8" spans="1:29" ht="15" customHeight="1" x14ac:dyDescent="0.2">
      <c r="A8" s="22" t="s">
        <v>16</v>
      </c>
      <c r="B8" s="57" t="s">
        <v>303</v>
      </c>
      <c r="C8" s="57"/>
      <c r="D8" s="57"/>
      <c r="E8" s="57"/>
      <c r="F8" s="58"/>
      <c r="G8" s="59"/>
      <c r="H8" s="59"/>
      <c r="I8" s="60"/>
      <c r="J8" s="3"/>
      <c r="K8" s="4"/>
      <c r="L8" s="21"/>
      <c r="M8" s="6"/>
      <c r="N8" s="3"/>
      <c r="O8" s="4"/>
      <c r="P8" s="21"/>
      <c r="Q8" s="6"/>
      <c r="R8" s="23">
        <f>SUM(S8*3+T8)</f>
        <v>0</v>
      </c>
      <c r="S8" s="23">
        <f>COUNTIF(F8:Q8,"○")</f>
        <v>0</v>
      </c>
      <c r="T8" s="23">
        <f>COUNTIF(F8:Q8,"△")</f>
        <v>0</v>
      </c>
      <c r="U8" s="23">
        <f>COUNTIF(F8:Q8,"×")</f>
        <v>0</v>
      </c>
      <c r="V8" s="23">
        <f>SUM(K8+O8)</f>
        <v>0</v>
      </c>
      <c r="W8" s="23">
        <f>SUM(M8+Q8)</f>
        <v>0</v>
      </c>
      <c r="X8" s="23">
        <f>V8-W8</f>
        <v>0</v>
      </c>
      <c r="Y8" s="7"/>
    </row>
    <row r="9" spans="1:29" ht="15" customHeight="1" x14ac:dyDescent="0.2">
      <c r="A9" s="22" t="s">
        <v>17</v>
      </c>
      <c r="B9" s="57" t="s">
        <v>373</v>
      </c>
      <c r="C9" s="57"/>
      <c r="D9" s="57"/>
      <c r="E9" s="57"/>
      <c r="F9" s="3"/>
      <c r="G9" s="4"/>
      <c r="H9" s="21"/>
      <c r="I9" s="6"/>
      <c r="J9" s="58"/>
      <c r="K9" s="59"/>
      <c r="L9" s="59"/>
      <c r="M9" s="60"/>
      <c r="N9" s="3"/>
      <c r="O9" s="4"/>
      <c r="P9" s="21"/>
      <c r="Q9" s="6"/>
      <c r="R9" s="23">
        <f>SUM(S9*3+T9)</f>
        <v>0</v>
      </c>
      <c r="S9" s="23">
        <f>COUNTIF(F9:Q9,"○")</f>
        <v>0</v>
      </c>
      <c r="T9" s="23">
        <f>COUNTIF(F9:Q9,"△")</f>
        <v>0</v>
      </c>
      <c r="U9" s="23">
        <f>COUNTIF(F9:Q9,"×")</f>
        <v>0</v>
      </c>
      <c r="V9" s="23">
        <f>SUM(G9+O9)</f>
        <v>0</v>
      </c>
      <c r="W9" s="23">
        <f>SUM(I9+Q9)</f>
        <v>0</v>
      </c>
      <c r="X9" s="23">
        <f>V9-W9</f>
        <v>0</v>
      </c>
      <c r="Y9" s="7"/>
    </row>
    <row r="10" spans="1:29" ht="15" customHeight="1" x14ac:dyDescent="0.2">
      <c r="A10" s="22" t="s">
        <v>18</v>
      </c>
      <c r="B10" s="57" t="s">
        <v>352</v>
      </c>
      <c r="C10" s="57"/>
      <c r="D10" s="57"/>
      <c r="E10" s="57"/>
      <c r="F10" s="3"/>
      <c r="G10" s="4"/>
      <c r="H10" s="21"/>
      <c r="I10" s="6"/>
      <c r="J10" s="3"/>
      <c r="K10" s="4"/>
      <c r="L10" s="21"/>
      <c r="M10" s="6"/>
      <c r="N10" s="58"/>
      <c r="O10" s="59"/>
      <c r="P10" s="59"/>
      <c r="Q10" s="60"/>
      <c r="R10" s="23">
        <f>SUM(S10*3+T10)</f>
        <v>0</v>
      </c>
      <c r="S10" s="23">
        <f>COUNTIF(F10:Q10,"○")</f>
        <v>0</v>
      </c>
      <c r="T10" s="23">
        <f>COUNTIF(F10:Q10,"△")</f>
        <v>0</v>
      </c>
      <c r="U10" s="23">
        <f>COUNTIF(F10:Q10,"×")</f>
        <v>0</v>
      </c>
      <c r="V10" s="23">
        <f>SUM(G10+K10)</f>
        <v>0</v>
      </c>
      <c r="W10" s="23">
        <f>SUM(I10+M10)</f>
        <v>0</v>
      </c>
      <c r="X10" s="23">
        <f>V10-W10</f>
        <v>0</v>
      </c>
      <c r="Y10" s="7"/>
    </row>
    <row r="11" spans="1:29" ht="1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row>
    <row r="12" spans="1:29" ht="15" customHeight="1" x14ac:dyDescent="0.2">
      <c r="A12" s="61" t="s">
        <v>269</v>
      </c>
      <c r="B12" s="61"/>
      <c r="C12" s="61"/>
      <c r="D12" s="61"/>
      <c r="E12" s="61"/>
      <c r="F12" s="62" t="s">
        <v>16</v>
      </c>
      <c r="G12" s="62"/>
      <c r="H12" s="62"/>
      <c r="I12" s="62"/>
      <c r="J12" s="62" t="s">
        <v>17</v>
      </c>
      <c r="K12" s="62"/>
      <c r="L12" s="62"/>
      <c r="M12" s="62"/>
      <c r="N12" s="62" t="s">
        <v>18</v>
      </c>
      <c r="O12" s="62"/>
      <c r="P12" s="62"/>
      <c r="Q12" s="62"/>
      <c r="R12" s="22" t="s">
        <v>19</v>
      </c>
      <c r="S12" s="22" t="s">
        <v>20</v>
      </c>
      <c r="T12" s="22" t="s">
        <v>21</v>
      </c>
      <c r="U12" s="22" t="s">
        <v>22</v>
      </c>
      <c r="V12" s="22" t="s">
        <v>23</v>
      </c>
      <c r="W12" s="22" t="s">
        <v>24</v>
      </c>
      <c r="X12" s="22" t="s">
        <v>25</v>
      </c>
      <c r="Y12" s="22" t="s">
        <v>26</v>
      </c>
    </row>
    <row r="13" spans="1:29" ht="15" customHeight="1" x14ac:dyDescent="0.2">
      <c r="A13" s="22" t="s">
        <v>16</v>
      </c>
      <c r="B13" s="57" t="s">
        <v>305</v>
      </c>
      <c r="C13" s="57"/>
      <c r="D13" s="57"/>
      <c r="E13" s="57"/>
      <c r="F13" s="58"/>
      <c r="G13" s="59"/>
      <c r="H13" s="59"/>
      <c r="I13" s="60"/>
      <c r="J13" s="3"/>
      <c r="K13" s="4"/>
      <c r="L13" s="21"/>
      <c r="M13" s="6"/>
      <c r="N13" s="3"/>
      <c r="O13" s="4"/>
      <c r="P13" s="21"/>
      <c r="Q13" s="6"/>
      <c r="R13" s="23">
        <f>SUM(S13*3+T13)</f>
        <v>0</v>
      </c>
      <c r="S13" s="23">
        <f>COUNTIF(F13:Q13,"○")</f>
        <v>0</v>
      </c>
      <c r="T13" s="23">
        <f>COUNTIF(F13:Q13,"△")</f>
        <v>0</v>
      </c>
      <c r="U13" s="23">
        <f>COUNTIF(F13:Q13,"×")</f>
        <v>0</v>
      </c>
      <c r="V13" s="23">
        <f>SUM(K13+O13)</f>
        <v>0</v>
      </c>
      <c r="W13" s="23">
        <f>SUM(M13+Q13)</f>
        <v>0</v>
      </c>
      <c r="X13" s="23">
        <f>V13-W13</f>
        <v>0</v>
      </c>
      <c r="Y13" s="7"/>
    </row>
    <row r="14" spans="1:29" ht="15" customHeight="1" x14ac:dyDescent="0.2">
      <c r="A14" s="22" t="s">
        <v>17</v>
      </c>
      <c r="B14" s="57" t="s">
        <v>323</v>
      </c>
      <c r="C14" s="57"/>
      <c r="D14" s="57"/>
      <c r="E14" s="57"/>
      <c r="F14" s="3"/>
      <c r="G14" s="4"/>
      <c r="H14" s="21"/>
      <c r="I14" s="6"/>
      <c r="J14" s="58"/>
      <c r="K14" s="59"/>
      <c r="L14" s="59"/>
      <c r="M14" s="60"/>
      <c r="N14" s="3"/>
      <c r="O14" s="4"/>
      <c r="P14" s="21"/>
      <c r="Q14" s="6"/>
      <c r="R14" s="23">
        <f>SUM(S14*3+T14)</f>
        <v>0</v>
      </c>
      <c r="S14" s="23">
        <f>COUNTIF(F14:Q14,"○")</f>
        <v>0</v>
      </c>
      <c r="T14" s="23">
        <f>COUNTIF(F14:Q14,"△")</f>
        <v>0</v>
      </c>
      <c r="U14" s="23">
        <f>COUNTIF(F14:Q14,"×")</f>
        <v>0</v>
      </c>
      <c r="V14" s="23">
        <f>SUM(G14+O14)</f>
        <v>0</v>
      </c>
      <c r="W14" s="23">
        <f>SUM(I14+Q14)</f>
        <v>0</v>
      </c>
      <c r="X14" s="23">
        <f>V14-W14</f>
        <v>0</v>
      </c>
      <c r="Y14" s="7"/>
    </row>
    <row r="15" spans="1:29" ht="15" customHeight="1" x14ac:dyDescent="0.2">
      <c r="A15" s="22" t="s">
        <v>18</v>
      </c>
      <c r="B15" s="57" t="s">
        <v>341</v>
      </c>
      <c r="C15" s="57"/>
      <c r="D15" s="57"/>
      <c r="E15" s="57"/>
      <c r="F15" s="3"/>
      <c r="G15" s="4"/>
      <c r="H15" s="21"/>
      <c r="I15" s="6"/>
      <c r="J15" s="3"/>
      <c r="K15" s="4"/>
      <c r="L15" s="21"/>
      <c r="M15" s="6"/>
      <c r="N15" s="58"/>
      <c r="O15" s="59"/>
      <c r="P15" s="59"/>
      <c r="Q15" s="60"/>
      <c r="R15" s="23">
        <f>SUM(S15*3+T15)</f>
        <v>0</v>
      </c>
      <c r="S15" s="23">
        <f>COUNTIF(F15:Q15,"○")</f>
        <v>0</v>
      </c>
      <c r="T15" s="23">
        <f>COUNTIF(F15:Q15,"△")</f>
        <v>0</v>
      </c>
      <c r="U15" s="23">
        <f>COUNTIF(F15:Q15,"×")</f>
        <v>0</v>
      </c>
      <c r="V15" s="23">
        <f>SUM(G15+K15)</f>
        <v>0</v>
      </c>
      <c r="W15" s="23">
        <f>SUM(I15+M15)</f>
        <v>0</v>
      </c>
      <c r="X15" s="23">
        <f>V15-W15</f>
        <v>0</v>
      </c>
      <c r="Y15" s="7"/>
    </row>
    <row r="16" spans="1:29" ht="1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row>
    <row r="17" spans="1:29" ht="15" customHeight="1" x14ac:dyDescent="0.2">
      <c r="A17" s="61" t="s">
        <v>270</v>
      </c>
      <c r="B17" s="61"/>
      <c r="C17" s="61"/>
      <c r="D17" s="61"/>
      <c r="E17" s="61"/>
      <c r="F17" s="62" t="s">
        <v>16</v>
      </c>
      <c r="G17" s="62"/>
      <c r="H17" s="62"/>
      <c r="I17" s="62"/>
      <c r="J17" s="62" t="s">
        <v>17</v>
      </c>
      <c r="K17" s="62"/>
      <c r="L17" s="62"/>
      <c r="M17" s="62"/>
      <c r="N17" s="62" t="s">
        <v>18</v>
      </c>
      <c r="O17" s="62"/>
      <c r="P17" s="62"/>
      <c r="Q17" s="62"/>
      <c r="R17" s="22" t="s">
        <v>19</v>
      </c>
      <c r="S17" s="22" t="s">
        <v>20</v>
      </c>
      <c r="T17" s="22" t="s">
        <v>21</v>
      </c>
      <c r="U17" s="22" t="s">
        <v>22</v>
      </c>
      <c r="V17" s="22" t="s">
        <v>23</v>
      </c>
      <c r="W17" s="22" t="s">
        <v>24</v>
      </c>
      <c r="X17" s="22" t="s">
        <v>25</v>
      </c>
      <c r="Y17" s="22" t="s">
        <v>26</v>
      </c>
    </row>
    <row r="18" spans="1:29" ht="15" customHeight="1" x14ac:dyDescent="0.2">
      <c r="A18" s="22" t="s">
        <v>16</v>
      </c>
      <c r="B18" s="64" t="s">
        <v>354</v>
      </c>
      <c r="C18" s="65"/>
      <c r="D18" s="65"/>
      <c r="E18" s="66"/>
      <c r="F18" s="58"/>
      <c r="G18" s="59"/>
      <c r="H18" s="59"/>
      <c r="I18" s="60"/>
      <c r="J18" s="3"/>
      <c r="K18" s="4"/>
      <c r="L18" s="21"/>
      <c r="M18" s="6"/>
      <c r="N18" s="3"/>
      <c r="O18" s="4"/>
      <c r="P18" s="21"/>
      <c r="Q18" s="6"/>
      <c r="R18" s="23">
        <f>SUM(S18*3+T18)</f>
        <v>0</v>
      </c>
      <c r="S18" s="23">
        <f>COUNTIF(F18:Q18,"○")</f>
        <v>0</v>
      </c>
      <c r="T18" s="23">
        <f>COUNTIF(F18:Q18,"△")</f>
        <v>0</v>
      </c>
      <c r="U18" s="23">
        <f>COUNTIF(F18:Q18,"×")</f>
        <v>0</v>
      </c>
      <c r="V18" s="23">
        <f>SUM(K18+O18)</f>
        <v>0</v>
      </c>
      <c r="W18" s="23">
        <f>SUM(M18+Q18)</f>
        <v>0</v>
      </c>
      <c r="X18" s="23">
        <f>V18-W18</f>
        <v>0</v>
      </c>
      <c r="Y18" s="7"/>
    </row>
    <row r="19" spans="1:29" ht="15" customHeight="1" x14ac:dyDescent="0.2">
      <c r="A19" s="22" t="s">
        <v>17</v>
      </c>
      <c r="B19" s="57" t="s">
        <v>326</v>
      </c>
      <c r="C19" s="57"/>
      <c r="D19" s="57"/>
      <c r="E19" s="57"/>
      <c r="F19" s="3"/>
      <c r="G19" s="4"/>
      <c r="H19" s="21"/>
      <c r="I19" s="6"/>
      <c r="J19" s="58"/>
      <c r="K19" s="59"/>
      <c r="L19" s="59"/>
      <c r="M19" s="60"/>
      <c r="N19" s="3"/>
      <c r="O19" s="4"/>
      <c r="P19" s="21"/>
      <c r="Q19" s="6"/>
      <c r="R19" s="23">
        <f>SUM(S19*3+T19)</f>
        <v>0</v>
      </c>
      <c r="S19" s="23">
        <f>COUNTIF(F19:Q19,"○")</f>
        <v>0</v>
      </c>
      <c r="T19" s="23">
        <f>COUNTIF(F19:Q19,"△")</f>
        <v>0</v>
      </c>
      <c r="U19" s="23">
        <f>COUNTIF(F19:Q19,"×")</f>
        <v>0</v>
      </c>
      <c r="V19" s="23">
        <f>SUM(G19+O19)</f>
        <v>0</v>
      </c>
      <c r="W19" s="23">
        <f>SUM(I19+Q19)</f>
        <v>0</v>
      </c>
      <c r="X19" s="23">
        <f>V19-W19</f>
        <v>0</v>
      </c>
      <c r="Y19" s="7"/>
    </row>
    <row r="20" spans="1:29" ht="15" customHeight="1" x14ac:dyDescent="0.2">
      <c r="A20" s="22" t="s">
        <v>18</v>
      </c>
      <c r="B20" s="57" t="s">
        <v>343</v>
      </c>
      <c r="C20" s="57"/>
      <c r="D20" s="57"/>
      <c r="E20" s="57"/>
      <c r="F20" s="3"/>
      <c r="G20" s="4"/>
      <c r="H20" s="21"/>
      <c r="I20" s="6"/>
      <c r="J20" s="3"/>
      <c r="K20" s="4"/>
      <c r="L20" s="21"/>
      <c r="M20" s="6"/>
      <c r="N20" s="58"/>
      <c r="O20" s="59"/>
      <c r="P20" s="59"/>
      <c r="Q20" s="60"/>
      <c r="R20" s="23">
        <f>SUM(S20*3+T20)</f>
        <v>0</v>
      </c>
      <c r="S20" s="23">
        <f>COUNTIF(F20:Q20,"○")</f>
        <v>0</v>
      </c>
      <c r="T20" s="23">
        <f>COUNTIF(F20:Q20,"△")</f>
        <v>0</v>
      </c>
      <c r="U20" s="23">
        <f>COUNTIF(F20:Q20,"×")</f>
        <v>0</v>
      </c>
      <c r="V20" s="23">
        <f>SUM(G20+K20)</f>
        <v>0</v>
      </c>
      <c r="W20" s="23">
        <f>SUM(I20+M20)</f>
        <v>0</v>
      </c>
      <c r="X20" s="23">
        <f>V20-W20</f>
        <v>0</v>
      </c>
      <c r="Y20" s="7"/>
    </row>
    <row r="21" spans="1:29" ht="1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row>
    <row r="22" spans="1:29" ht="15" customHeight="1" x14ac:dyDescent="0.2">
      <c r="A22" s="61" t="s">
        <v>271</v>
      </c>
      <c r="B22" s="61"/>
      <c r="C22" s="61"/>
      <c r="D22" s="61"/>
      <c r="E22" s="61"/>
      <c r="F22" s="62" t="s">
        <v>16</v>
      </c>
      <c r="G22" s="62"/>
      <c r="H22" s="62"/>
      <c r="I22" s="62"/>
      <c r="J22" s="62" t="s">
        <v>17</v>
      </c>
      <c r="K22" s="62"/>
      <c r="L22" s="62"/>
      <c r="M22" s="62"/>
      <c r="N22" s="62" t="s">
        <v>18</v>
      </c>
      <c r="O22" s="62"/>
      <c r="P22" s="62"/>
      <c r="Q22" s="62"/>
      <c r="R22" s="22" t="s">
        <v>19</v>
      </c>
      <c r="S22" s="22" t="s">
        <v>20</v>
      </c>
      <c r="T22" s="22" t="s">
        <v>21</v>
      </c>
      <c r="U22" s="22" t="s">
        <v>22</v>
      </c>
      <c r="V22" s="22" t="s">
        <v>23</v>
      </c>
      <c r="W22" s="22" t="s">
        <v>24</v>
      </c>
      <c r="X22" s="22" t="s">
        <v>25</v>
      </c>
      <c r="Y22" s="30" t="s">
        <v>259</v>
      </c>
    </row>
    <row r="23" spans="1:29" ht="15" customHeight="1" x14ac:dyDescent="0.2">
      <c r="A23" s="22" t="s">
        <v>16</v>
      </c>
      <c r="B23" s="57" t="s">
        <v>314</v>
      </c>
      <c r="C23" s="57"/>
      <c r="D23" s="57"/>
      <c r="E23" s="57"/>
      <c r="F23" s="58"/>
      <c r="G23" s="59"/>
      <c r="H23" s="59"/>
      <c r="I23" s="60"/>
      <c r="J23" s="3"/>
      <c r="K23" s="4"/>
      <c r="L23" s="21"/>
      <c r="M23" s="6"/>
      <c r="N23" s="3"/>
      <c r="O23" s="4"/>
      <c r="P23" s="21"/>
      <c r="Q23" s="6"/>
      <c r="R23" s="23">
        <f>SUM(S23*3+T23)</f>
        <v>0</v>
      </c>
      <c r="S23" s="23">
        <f>COUNTIF(F23:Q23,"○")</f>
        <v>0</v>
      </c>
      <c r="T23" s="23">
        <f>COUNTIF(F23:Q23,"△")</f>
        <v>0</v>
      </c>
      <c r="U23" s="23">
        <f>COUNTIF(F23:Q23,"×")</f>
        <v>0</v>
      </c>
      <c r="V23" s="23">
        <f>SUM(K23+O23)</f>
        <v>0</v>
      </c>
      <c r="W23" s="23">
        <f>SUM(M23+Q23)</f>
        <v>0</v>
      </c>
      <c r="X23" s="23">
        <f>V23-W23</f>
        <v>0</v>
      </c>
      <c r="Y23" s="7"/>
    </row>
    <row r="24" spans="1:29" ht="15" customHeight="1" x14ac:dyDescent="0.2">
      <c r="A24" s="22" t="s">
        <v>17</v>
      </c>
      <c r="B24" s="57" t="s">
        <v>333</v>
      </c>
      <c r="C24" s="57"/>
      <c r="D24" s="57"/>
      <c r="E24" s="57"/>
      <c r="F24" s="3"/>
      <c r="G24" s="4"/>
      <c r="H24" s="21"/>
      <c r="I24" s="6"/>
      <c r="J24" s="58"/>
      <c r="K24" s="59"/>
      <c r="L24" s="59"/>
      <c r="M24" s="60"/>
      <c r="N24" s="3"/>
      <c r="O24" s="4"/>
      <c r="P24" s="21"/>
      <c r="Q24" s="6"/>
      <c r="R24" s="23">
        <f>SUM(S24*3+T24)</f>
        <v>0</v>
      </c>
      <c r="S24" s="23">
        <f>COUNTIF(F24:Q24,"○")</f>
        <v>0</v>
      </c>
      <c r="T24" s="23">
        <f>COUNTIF(F24:Q24,"△")</f>
        <v>0</v>
      </c>
      <c r="U24" s="23">
        <f>COUNTIF(F24:Q24,"×")</f>
        <v>0</v>
      </c>
      <c r="V24" s="23">
        <f>SUM(G24+O24)</f>
        <v>0</v>
      </c>
      <c r="W24" s="23">
        <f>SUM(I24+Q24)</f>
        <v>0</v>
      </c>
      <c r="X24" s="23">
        <f>V24-W24</f>
        <v>0</v>
      </c>
      <c r="Y24" s="7"/>
    </row>
    <row r="25" spans="1:29" ht="15" customHeight="1" x14ac:dyDescent="0.2">
      <c r="A25" s="22" t="s">
        <v>18</v>
      </c>
      <c r="B25" s="57" t="s">
        <v>344</v>
      </c>
      <c r="C25" s="57"/>
      <c r="D25" s="57"/>
      <c r="E25" s="57"/>
      <c r="F25" s="3"/>
      <c r="G25" s="4"/>
      <c r="H25" s="21"/>
      <c r="I25" s="6"/>
      <c r="J25" s="3"/>
      <c r="K25" s="4"/>
      <c r="L25" s="21"/>
      <c r="M25" s="6"/>
      <c r="N25" s="58"/>
      <c r="O25" s="59"/>
      <c r="P25" s="59"/>
      <c r="Q25" s="60"/>
      <c r="R25" s="23">
        <f>SUM(S25*3+T25)</f>
        <v>0</v>
      </c>
      <c r="S25" s="23">
        <f>COUNTIF(F25:Q25,"○")</f>
        <v>0</v>
      </c>
      <c r="T25" s="23">
        <f>COUNTIF(F25:Q25,"△")</f>
        <v>0</v>
      </c>
      <c r="U25" s="23">
        <f>COUNTIF(F25:Q25,"×")</f>
        <v>0</v>
      </c>
      <c r="V25" s="23">
        <f>SUM(G25+K25)</f>
        <v>0</v>
      </c>
      <c r="W25" s="23">
        <f>SUM(I25+M25)</f>
        <v>0</v>
      </c>
      <c r="X25" s="23">
        <f>V25-W25</f>
        <v>0</v>
      </c>
      <c r="Y25" s="7"/>
    </row>
    <row r="26" spans="1:29" ht="1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ht="15" customHeight="1" x14ac:dyDescent="0.2">
      <c r="A27" s="1" t="s">
        <v>47</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ht="15" customHeight="1" x14ac:dyDescent="0.2">
      <c r="A28" s="1" t="s">
        <v>46</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5" customHeight="1" x14ac:dyDescent="0.2">
      <c r="A29" s="44" t="s">
        <v>9</v>
      </c>
      <c r="B29" s="44"/>
      <c r="C29" s="44"/>
      <c r="D29" s="44" t="s">
        <v>8</v>
      </c>
      <c r="E29" s="44"/>
      <c r="F29" s="44"/>
      <c r="G29" s="44"/>
      <c r="H29" s="44" t="s">
        <v>11</v>
      </c>
      <c r="I29" s="44"/>
      <c r="J29" s="44" t="s">
        <v>7</v>
      </c>
      <c r="K29" s="44"/>
      <c r="L29" s="44"/>
      <c r="M29" s="44"/>
      <c r="N29" s="44"/>
      <c r="O29" s="44" t="s">
        <v>8</v>
      </c>
      <c r="P29" s="44"/>
      <c r="Q29" s="44"/>
      <c r="R29" s="44"/>
      <c r="S29" s="44" t="s">
        <v>11</v>
      </c>
      <c r="T29" s="44"/>
      <c r="U29" s="44" t="s">
        <v>122</v>
      </c>
      <c r="V29" s="44"/>
      <c r="W29" s="44"/>
      <c r="X29" s="44"/>
      <c r="Y29" s="44"/>
      <c r="Z29" s="45" t="s">
        <v>10</v>
      </c>
      <c r="AA29" s="46"/>
      <c r="AB29" s="47"/>
    </row>
    <row r="30" spans="1:29" ht="15" customHeight="1" x14ac:dyDescent="0.2">
      <c r="A30" s="38" t="s">
        <v>1</v>
      </c>
      <c r="B30" s="38"/>
      <c r="C30" s="38"/>
      <c r="D30" s="38" t="s">
        <v>107</v>
      </c>
      <c r="E30" s="38"/>
      <c r="F30" s="38"/>
      <c r="G30" s="38"/>
      <c r="H30" s="39">
        <v>0.375</v>
      </c>
      <c r="I30" s="39"/>
      <c r="J30" s="35" t="s">
        <v>36</v>
      </c>
      <c r="K30" s="36"/>
      <c r="L30" s="20" t="s">
        <v>0</v>
      </c>
      <c r="M30" s="36" t="s">
        <v>35</v>
      </c>
      <c r="N30" s="37"/>
      <c r="O30" s="38" t="s">
        <v>108</v>
      </c>
      <c r="P30" s="38"/>
      <c r="Q30" s="38"/>
      <c r="R30" s="38"/>
      <c r="S30" s="39">
        <v>0.375</v>
      </c>
      <c r="T30" s="39"/>
      <c r="U30" s="35" t="s">
        <v>36</v>
      </c>
      <c r="V30" s="36"/>
      <c r="W30" s="20" t="s">
        <v>0</v>
      </c>
      <c r="X30" s="36" t="s">
        <v>35</v>
      </c>
      <c r="Y30" s="37"/>
      <c r="Z30" s="48" t="s">
        <v>40</v>
      </c>
      <c r="AA30" s="49"/>
      <c r="AB30" s="50"/>
    </row>
    <row r="31" spans="1:29" ht="15" customHeight="1" x14ac:dyDescent="0.2">
      <c r="A31" s="38" t="s">
        <v>2</v>
      </c>
      <c r="B31" s="38"/>
      <c r="C31" s="38"/>
      <c r="D31" s="38" t="s">
        <v>109</v>
      </c>
      <c r="E31" s="38"/>
      <c r="F31" s="38"/>
      <c r="G31" s="38"/>
      <c r="H31" s="39">
        <v>0.40277777777777773</v>
      </c>
      <c r="I31" s="39"/>
      <c r="J31" s="35" t="s">
        <v>36</v>
      </c>
      <c r="K31" s="36"/>
      <c r="L31" s="20" t="s">
        <v>0</v>
      </c>
      <c r="M31" s="36" t="s">
        <v>35</v>
      </c>
      <c r="N31" s="37"/>
      <c r="O31" s="38" t="s">
        <v>110</v>
      </c>
      <c r="P31" s="38"/>
      <c r="Q31" s="38"/>
      <c r="R31" s="38"/>
      <c r="S31" s="39">
        <v>0.40277777777777773</v>
      </c>
      <c r="T31" s="39"/>
      <c r="U31" s="35" t="s">
        <v>36</v>
      </c>
      <c r="V31" s="36"/>
      <c r="W31" s="20" t="s">
        <v>0</v>
      </c>
      <c r="X31" s="36" t="s">
        <v>35</v>
      </c>
      <c r="Y31" s="37"/>
      <c r="Z31" s="51"/>
      <c r="AA31" s="52"/>
      <c r="AB31" s="53"/>
    </row>
    <row r="32" spans="1:29" ht="15" customHeight="1" x14ac:dyDescent="0.2">
      <c r="A32" s="38" t="s">
        <v>3</v>
      </c>
      <c r="B32" s="38"/>
      <c r="C32" s="38"/>
      <c r="D32" s="38" t="s">
        <v>107</v>
      </c>
      <c r="E32" s="38"/>
      <c r="F32" s="38"/>
      <c r="G32" s="38"/>
      <c r="H32" s="39">
        <v>0.43055555555555558</v>
      </c>
      <c r="I32" s="38"/>
      <c r="J32" s="35" t="s">
        <v>36</v>
      </c>
      <c r="K32" s="36"/>
      <c r="L32" s="20" t="s">
        <v>0</v>
      </c>
      <c r="M32" s="36" t="s">
        <v>37</v>
      </c>
      <c r="N32" s="37"/>
      <c r="O32" s="38" t="s">
        <v>108</v>
      </c>
      <c r="P32" s="38"/>
      <c r="Q32" s="38"/>
      <c r="R32" s="38"/>
      <c r="S32" s="39">
        <v>0.43055555555555558</v>
      </c>
      <c r="T32" s="38"/>
      <c r="U32" s="35" t="s">
        <v>36</v>
      </c>
      <c r="V32" s="36"/>
      <c r="W32" s="20" t="s">
        <v>0</v>
      </c>
      <c r="X32" s="36" t="s">
        <v>37</v>
      </c>
      <c r="Y32" s="37"/>
      <c r="Z32" s="51"/>
      <c r="AA32" s="52"/>
      <c r="AB32" s="53"/>
    </row>
    <row r="33" spans="1:28" ht="15" customHeight="1" x14ac:dyDescent="0.2">
      <c r="A33" s="38" t="s">
        <v>4</v>
      </c>
      <c r="B33" s="38"/>
      <c r="C33" s="38"/>
      <c r="D33" s="38" t="s">
        <v>109</v>
      </c>
      <c r="E33" s="38"/>
      <c r="F33" s="38"/>
      <c r="G33" s="38"/>
      <c r="H33" s="39">
        <v>0.45833333333333331</v>
      </c>
      <c r="I33" s="38"/>
      <c r="J33" s="35" t="s">
        <v>36</v>
      </c>
      <c r="K33" s="36"/>
      <c r="L33" s="20" t="s">
        <v>0</v>
      </c>
      <c r="M33" s="36" t="s">
        <v>37</v>
      </c>
      <c r="N33" s="37"/>
      <c r="O33" s="38" t="s">
        <v>110</v>
      </c>
      <c r="P33" s="38"/>
      <c r="Q33" s="38"/>
      <c r="R33" s="38"/>
      <c r="S33" s="39">
        <v>0.45833333333333331</v>
      </c>
      <c r="T33" s="38"/>
      <c r="U33" s="35" t="s">
        <v>36</v>
      </c>
      <c r="V33" s="36"/>
      <c r="W33" s="20" t="s">
        <v>0</v>
      </c>
      <c r="X33" s="36" t="s">
        <v>37</v>
      </c>
      <c r="Y33" s="37"/>
      <c r="Z33" s="51"/>
      <c r="AA33" s="52"/>
      <c r="AB33" s="53"/>
    </row>
    <row r="34" spans="1:28" ht="15" customHeight="1" x14ac:dyDescent="0.2">
      <c r="A34" s="38" t="s">
        <v>5</v>
      </c>
      <c r="B34" s="38"/>
      <c r="C34" s="38"/>
      <c r="D34" s="38" t="s">
        <v>107</v>
      </c>
      <c r="E34" s="38"/>
      <c r="F34" s="38"/>
      <c r="G34" s="38"/>
      <c r="H34" s="39">
        <v>0.4861111111111111</v>
      </c>
      <c r="I34" s="38"/>
      <c r="J34" s="35" t="s">
        <v>35</v>
      </c>
      <c r="K34" s="36"/>
      <c r="L34" s="20" t="s">
        <v>0</v>
      </c>
      <c r="M34" s="36" t="s">
        <v>37</v>
      </c>
      <c r="N34" s="37"/>
      <c r="O34" s="38" t="s">
        <v>108</v>
      </c>
      <c r="P34" s="38"/>
      <c r="Q34" s="38"/>
      <c r="R34" s="38"/>
      <c r="S34" s="39">
        <v>0.4861111111111111</v>
      </c>
      <c r="T34" s="38"/>
      <c r="U34" s="35" t="s">
        <v>35</v>
      </c>
      <c r="V34" s="36"/>
      <c r="W34" s="20" t="s">
        <v>0</v>
      </c>
      <c r="X34" s="36" t="s">
        <v>37</v>
      </c>
      <c r="Y34" s="37"/>
      <c r="Z34" s="51"/>
      <c r="AA34" s="52"/>
      <c r="AB34" s="53"/>
    </row>
    <row r="35" spans="1:28" ht="15" customHeight="1" x14ac:dyDescent="0.2">
      <c r="A35" s="38" t="s">
        <v>6</v>
      </c>
      <c r="B35" s="38"/>
      <c r="C35" s="38"/>
      <c r="D35" s="38" t="s">
        <v>109</v>
      </c>
      <c r="E35" s="38"/>
      <c r="F35" s="38"/>
      <c r="G35" s="38"/>
      <c r="H35" s="39">
        <v>0.51388888888888895</v>
      </c>
      <c r="I35" s="38"/>
      <c r="J35" s="35" t="s">
        <v>35</v>
      </c>
      <c r="K35" s="36"/>
      <c r="L35" s="20" t="s">
        <v>0</v>
      </c>
      <c r="M35" s="36" t="s">
        <v>37</v>
      </c>
      <c r="N35" s="37"/>
      <c r="O35" s="38" t="s">
        <v>110</v>
      </c>
      <c r="P35" s="38"/>
      <c r="Q35" s="38"/>
      <c r="R35" s="38"/>
      <c r="S35" s="39">
        <v>0.51388888888888895</v>
      </c>
      <c r="T35" s="38"/>
      <c r="U35" s="35" t="s">
        <v>35</v>
      </c>
      <c r="V35" s="36"/>
      <c r="W35" s="20" t="s">
        <v>0</v>
      </c>
      <c r="X35" s="36" t="s">
        <v>37</v>
      </c>
      <c r="Y35" s="37"/>
      <c r="Z35" s="51"/>
      <c r="AA35" s="52"/>
      <c r="AB35" s="53"/>
    </row>
    <row r="36" spans="1:28" ht="15" customHeight="1" x14ac:dyDescent="0.2">
      <c r="A36" s="38" t="s">
        <v>33</v>
      </c>
      <c r="B36" s="38"/>
      <c r="C36" s="38"/>
      <c r="D36" s="38"/>
      <c r="E36" s="38"/>
      <c r="F36" s="38"/>
      <c r="G36" s="38"/>
      <c r="H36" s="39">
        <v>0.54166666666666663</v>
      </c>
      <c r="I36" s="38"/>
      <c r="J36" s="35" t="s">
        <v>111</v>
      </c>
      <c r="K36" s="36"/>
      <c r="L36" s="20" t="s">
        <v>0</v>
      </c>
      <c r="M36" s="36" t="s">
        <v>112</v>
      </c>
      <c r="N36" s="37"/>
      <c r="O36" s="38"/>
      <c r="P36" s="38"/>
      <c r="Q36" s="38"/>
      <c r="R36" s="38"/>
      <c r="S36" s="39">
        <v>0.54166666666666663</v>
      </c>
      <c r="T36" s="38"/>
      <c r="U36" s="35" t="s">
        <v>114</v>
      </c>
      <c r="V36" s="36"/>
      <c r="W36" s="20" t="s">
        <v>0</v>
      </c>
      <c r="X36" s="36" t="s">
        <v>113</v>
      </c>
      <c r="Y36" s="37"/>
      <c r="Z36" s="51"/>
      <c r="AA36" s="52"/>
      <c r="AB36" s="53"/>
    </row>
    <row r="37" spans="1:28" ht="15" customHeight="1" x14ac:dyDescent="0.2">
      <c r="A37" s="38" t="s">
        <v>34</v>
      </c>
      <c r="B37" s="38"/>
      <c r="C37" s="38"/>
      <c r="D37" s="38"/>
      <c r="E37" s="38"/>
      <c r="F37" s="38"/>
      <c r="G37" s="38"/>
      <c r="H37" s="39">
        <v>0.56944444444444442</v>
      </c>
      <c r="I37" s="38"/>
      <c r="J37" s="35" t="s">
        <v>115</v>
      </c>
      <c r="K37" s="36"/>
      <c r="L37" s="20" t="s">
        <v>0</v>
      </c>
      <c r="M37" s="36" t="s">
        <v>116</v>
      </c>
      <c r="N37" s="37"/>
      <c r="O37" s="38"/>
      <c r="P37" s="38"/>
      <c r="Q37" s="38"/>
      <c r="R37" s="38"/>
      <c r="S37" s="39">
        <v>0.56944444444444442</v>
      </c>
      <c r="T37" s="38"/>
      <c r="U37" s="35" t="s">
        <v>117</v>
      </c>
      <c r="V37" s="36"/>
      <c r="W37" s="20" t="s">
        <v>0</v>
      </c>
      <c r="X37" s="36" t="s">
        <v>118</v>
      </c>
      <c r="Y37" s="37"/>
      <c r="Z37" s="51"/>
      <c r="AA37" s="52"/>
      <c r="AB37" s="53"/>
    </row>
    <row r="38" spans="1:28" ht="15" customHeight="1" x14ac:dyDescent="0.2">
      <c r="A38" s="38" t="s">
        <v>39</v>
      </c>
      <c r="B38" s="38"/>
      <c r="C38" s="38"/>
      <c r="D38" s="38"/>
      <c r="E38" s="38"/>
      <c r="F38" s="38"/>
      <c r="G38" s="38"/>
      <c r="H38" s="40">
        <v>0.59722222222222221</v>
      </c>
      <c r="I38" s="37"/>
      <c r="J38" s="35" t="s">
        <v>119</v>
      </c>
      <c r="K38" s="36"/>
      <c r="L38" s="20" t="s">
        <v>0</v>
      </c>
      <c r="M38" s="36" t="s">
        <v>120</v>
      </c>
      <c r="N38" s="37"/>
      <c r="O38" s="38"/>
      <c r="P38" s="38"/>
      <c r="Q38" s="38"/>
      <c r="R38" s="38"/>
      <c r="S38" s="40">
        <v>0.59722222222222221</v>
      </c>
      <c r="T38" s="37"/>
      <c r="U38" s="35" t="s">
        <v>121</v>
      </c>
      <c r="V38" s="36"/>
      <c r="W38" s="20" t="s">
        <v>0</v>
      </c>
      <c r="X38" s="36" t="s">
        <v>251</v>
      </c>
      <c r="Y38" s="37"/>
      <c r="Z38" s="54"/>
      <c r="AA38" s="55"/>
      <c r="AB38" s="56"/>
    </row>
    <row r="40" spans="1:28" ht="15" customHeight="1" x14ac:dyDescent="0.2">
      <c r="C40" s="9" t="s">
        <v>255</v>
      </c>
    </row>
    <row r="41" spans="1:28" ht="15" customHeight="1" x14ac:dyDescent="0.2">
      <c r="C41" s="35" t="s">
        <v>111</v>
      </c>
      <c r="D41" s="36"/>
      <c r="E41" s="28" t="s">
        <v>0</v>
      </c>
      <c r="F41" s="36" t="s">
        <v>112</v>
      </c>
      <c r="G41" s="37"/>
      <c r="I41" s="57"/>
      <c r="J41" s="57"/>
      <c r="K41" s="57"/>
      <c r="L41" s="57"/>
      <c r="M41" s="67"/>
      <c r="N41" s="67"/>
      <c r="O41" s="67"/>
      <c r="P41" s="67"/>
      <c r="Q41" s="57"/>
      <c r="R41" s="57"/>
      <c r="S41" s="57"/>
      <c r="T41" s="57"/>
    </row>
    <row r="42" spans="1:28" ht="15" customHeight="1" x14ac:dyDescent="0.2">
      <c r="C42" s="35" t="s">
        <v>119</v>
      </c>
      <c r="D42" s="36"/>
      <c r="E42" s="28" t="s">
        <v>0</v>
      </c>
      <c r="F42" s="36" t="s">
        <v>120</v>
      </c>
      <c r="G42" s="37"/>
      <c r="I42" s="57"/>
      <c r="J42" s="57"/>
      <c r="K42" s="57"/>
      <c r="L42" s="57"/>
      <c r="M42" s="67"/>
      <c r="N42" s="67"/>
      <c r="O42" s="67"/>
      <c r="P42" s="67"/>
      <c r="Q42" s="57"/>
      <c r="R42" s="57"/>
      <c r="S42" s="57"/>
      <c r="T42" s="57"/>
    </row>
    <row r="43" spans="1:28" ht="15" customHeight="1" x14ac:dyDescent="0.2">
      <c r="C43" s="35" t="s">
        <v>114</v>
      </c>
      <c r="D43" s="36"/>
      <c r="E43" s="28" t="s">
        <v>0</v>
      </c>
      <c r="F43" s="36" t="s">
        <v>113</v>
      </c>
      <c r="G43" s="37"/>
      <c r="I43" s="57"/>
      <c r="J43" s="57"/>
      <c r="K43" s="57"/>
      <c r="L43" s="57"/>
      <c r="M43" s="67"/>
      <c r="N43" s="67"/>
      <c r="O43" s="67"/>
      <c r="P43" s="67"/>
      <c r="Q43" s="57"/>
      <c r="R43" s="57"/>
      <c r="S43" s="57"/>
      <c r="T43" s="57"/>
    </row>
    <row r="44" spans="1:28" ht="15" customHeight="1" x14ac:dyDescent="0.2">
      <c r="C44" s="35" t="s">
        <v>121</v>
      </c>
      <c r="D44" s="36"/>
      <c r="E44" s="28" t="s">
        <v>0</v>
      </c>
      <c r="F44" s="36" t="s">
        <v>251</v>
      </c>
      <c r="G44" s="37"/>
      <c r="I44" s="57"/>
      <c r="J44" s="57"/>
      <c r="K44" s="57"/>
      <c r="L44" s="57"/>
      <c r="M44" s="67"/>
      <c r="N44" s="67"/>
      <c r="O44" s="67"/>
      <c r="P44" s="67"/>
      <c r="Q44" s="57"/>
      <c r="R44" s="57"/>
      <c r="S44" s="57"/>
      <c r="T44" s="57"/>
    </row>
    <row r="45" spans="1:28" ht="15" customHeight="1" x14ac:dyDescent="0.2">
      <c r="C45" s="35" t="s">
        <v>115</v>
      </c>
      <c r="D45" s="36"/>
      <c r="E45" s="28" t="s">
        <v>0</v>
      </c>
      <c r="F45" s="36" t="s">
        <v>116</v>
      </c>
      <c r="G45" s="37"/>
      <c r="I45" s="57"/>
      <c r="J45" s="57"/>
      <c r="K45" s="57"/>
      <c r="L45" s="57"/>
      <c r="M45" s="67"/>
      <c r="N45" s="67"/>
      <c r="O45" s="67"/>
      <c r="P45" s="67"/>
      <c r="Q45" s="57"/>
      <c r="R45" s="57"/>
      <c r="S45" s="57"/>
      <c r="T45" s="57"/>
    </row>
    <row r="46" spans="1:28" ht="15" customHeight="1" x14ac:dyDescent="0.2">
      <c r="C46" s="35" t="s">
        <v>117</v>
      </c>
      <c r="D46" s="36"/>
      <c r="E46" s="28" t="s">
        <v>0</v>
      </c>
      <c r="F46" s="36" t="s">
        <v>118</v>
      </c>
      <c r="G46" s="37"/>
      <c r="I46" s="57"/>
      <c r="J46" s="57"/>
      <c r="K46" s="57"/>
      <c r="L46" s="57"/>
      <c r="M46" s="67"/>
      <c r="N46" s="67"/>
      <c r="O46" s="67"/>
      <c r="P46" s="67"/>
      <c r="Q46" s="57"/>
      <c r="R46" s="57"/>
      <c r="S46" s="57"/>
      <c r="T46" s="57"/>
    </row>
  </sheetData>
  <mergeCells count="161">
    <mergeCell ref="A1:AC1"/>
    <mergeCell ref="A7:E7"/>
    <mergeCell ref="F7:I7"/>
    <mergeCell ref="J7:M7"/>
    <mergeCell ref="N7:Q7"/>
    <mergeCell ref="B13:E13"/>
    <mergeCell ref="F13:I13"/>
    <mergeCell ref="B8:E8"/>
    <mergeCell ref="F8:I8"/>
    <mergeCell ref="B9:E9"/>
    <mergeCell ref="J9:M9"/>
    <mergeCell ref="B10:E10"/>
    <mergeCell ref="N10:Q10"/>
    <mergeCell ref="B14:E14"/>
    <mergeCell ref="J14:M14"/>
    <mergeCell ref="B15:E15"/>
    <mergeCell ref="N15:Q15"/>
    <mergeCell ref="A17:E17"/>
    <mergeCell ref="F17:I17"/>
    <mergeCell ref="J17:M17"/>
    <mergeCell ref="N17:Q17"/>
    <mergeCell ref="A12:E12"/>
    <mergeCell ref="F12:I12"/>
    <mergeCell ref="J12:M12"/>
    <mergeCell ref="N12:Q12"/>
    <mergeCell ref="A22:E22"/>
    <mergeCell ref="F22:I22"/>
    <mergeCell ref="J22:M22"/>
    <mergeCell ref="N22:Q22"/>
    <mergeCell ref="B23:E23"/>
    <mergeCell ref="F23:I23"/>
    <mergeCell ref="B18:E18"/>
    <mergeCell ref="F18:I18"/>
    <mergeCell ref="B19:E19"/>
    <mergeCell ref="J19:M19"/>
    <mergeCell ref="B20:E20"/>
    <mergeCell ref="N20:Q20"/>
    <mergeCell ref="B24:E24"/>
    <mergeCell ref="J24:M24"/>
    <mergeCell ref="B25:E25"/>
    <mergeCell ref="N25:Q25"/>
    <mergeCell ref="A29:C29"/>
    <mergeCell ref="D29:G29"/>
    <mergeCell ref="H29:I29"/>
    <mergeCell ref="J29:N29"/>
    <mergeCell ref="O29:R29"/>
    <mergeCell ref="S29:T29"/>
    <mergeCell ref="U29:Y29"/>
    <mergeCell ref="Z29:AB29"/>
    <mergeCell ref="A30:C30"/>
    <mergeCell ref="D30:G30"/>
    <mergeCell ref="H30:I30"/>
    <mergeCell ref="J30:K30"/>
    <mergeCell ref="M30:N30"/>
    <mergeCell ref="O30:R30"/>
    <mergeCell ref="S30:T30"/>
    <mergeCell ref="U30:V30"/>
    <mergeCell ref="X30:Y30"/>
    <mergeCell ref="Z30:AB38"/>
    <mergeCell ref="A31:C31"/>
    <mergeCell ref="D31:G31"/>
    <mergeCell ref="H31:I31"/>
    <mergeCell ref="J31:K31"/>
    <mergeCell ref="M31:N31"/>
    <mergeCell ref="O31:R31"/>
    <mergeCell ref="S31:T31"/>
    <mergeCell ref="U31:V31"/>
    <mergeCell ref="X31:Y31"/>
    <mergeCell ref="A32:C32"/>
    <mergeCell ref="D32:G32"/>
    <mergeCell ref="H32:I32"/>
    <mergeCell ref="J32:K32"/>
    <mergeCell ref="M32:N32"/>
    <mergeCell ref="O32:R32"/>
    <mergeCell ref="S32:T32"/>
    <mergeCell ref="U32:V32"/>
    <mergeCell ref="X32:Y32"/>
    <mergeCell ref="A33:C33"/>
    <mergeCell ref="D33:G33"/>
    <mergeCell ref="H33:I33"/>
    <mergeCell ref="J33:K33"/>
    <mergeCell ref="M33:N33"/>
    <mergeCell ref="O33:R33"/>
    <mergeCell ref="S33:T33"/>
    <mergeCell ref="U33:V33"/>
    <mergeCell ref="X33:Y33"/>
    <mergeCell ref="S34:T34"/>
    <mergeCell ref="U34:V34"/>
    <mergeCell ref="X34:Y34"/>
    <mergeCell ref="A35:C35"/>
    <mergeCell ref="D35:G35"/>
    <mergeCell ref="H35:I35"/>
    <mergeCell ref="J35:K35"/>
    <mergeCell ref="M35:N35"/>
    <mergeCell ref="O35:R35"/>
    <mergeCell ref="S35:T35"/>
    <mergeCell ref="A34:C34"/>
    <mergeCell ref="D34:G34"/>
    <mergeCell ref="H34:I34"/>
    <mergeCell ref="J34:K34"/>
    <mergeCell ref="M34:N34"/>
    <mergeCell ref="O34:R34"/>
    <mergeCell ref="U35:V35"/>
    <mergeCell ref="X35:Y35"/>
    <mergeCell ref="A36:C36"/>
    <mergeCell ref="D36:G36"/>
    <mergeCell ref="H36:I36"/>
    <mergeCell ref="J36:K36"/>
    <mergeCell ref="M36:N36"/>
    <mergeCell ref="O36:R36"/>
    <mergeCell ref="S36:T36"/>
    <mergeCell ref="U36:V36"/>
    <mergeCell ref="X36:Y36"/>
    <mergeCell ref="A37:C37"/>
    <mergeCell ref="D37:G37"/>
    <mergeCell ref="H37:I37"/>
    <mergeCell ref="J37:K37"/>
    <mergeCell ref="M37:N37"/>
    <mergeCell ref="O37:R37"/>
    <mergeCell ref="S37:T37"/>
    <mergeCell ref="U37:V37"/>
    <mergeCell ref="X37:Y37"/>
    <mergeCell ref="S38:T38"/>
    <mergeCell ref="U38:V38"/>
    <mergeCell ref="X38:Y38"/>
    <mergeCell ref="A38:C38"/>
    <mergeCell ref="D38:G38"/>
    <mergeCell ref="H38:I38"/>
    <mergeCell ref="J38:K38"/>
    <mergeCell ref="M38:N38"/>
    <mergeCell ref="O38:R38"/>
    <mergeCell ref="Q41:T41"/>
    <mergeCell ref="Q43:T43"/>
    <mergeCell ref="Q45:T45"/>
    <mergeCell ref="I46:L46"/>
    <mergeCell ref="I44:L44"/>
    <mergeCell ref="I42:L42"/>
    <mergeCell ref="Q42:T42"/>
    <mergeCell ref="Q44:T44"/>
    <mergeCell ref="Q46:T46"/>
    <mergeCell ref="C46:D46"/>
    <mergeCell ref="F46:G46"/>
    <mergeCell ref="M41:P41"/>
    <mergeCell ref="M42:P42"/>
    <mergeCell ref="M43:P43"/>
    <mergeCell ref="M44:P44"/>
    <mergeCell ref="M46:P46"/>
    <mergeCell ref="M45:P45"/>
    <mergeCell ref="I41:L41"/>
    <mergeCell ref="I43:L43"/>
    <mergeCell ref="I45:L45"/>
    <mergeCell ref="C41:D41"/>
    <mergeCell ref="F41:G41"/>
    <mergeCell ref="C42:D42"/>
    <mergeCell ref="F42:G42"/>
    <mergeCell ref="C43:D43"/>
    <mergeCell ref="F43:G43"/>
    <mergeCell ref="C44:D44"/>
    <mergeCell ref="F44:G44"/>
    <mergeCell ref="C45:D45"/>
    <mergeCell ref="F45:G45"/>
  </mergeCells>
  <phoneticPr fontId="9"/>
  <pageMargins left="0.38" right="0.3"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46"/>
  <sheetViews>
    <sheetView tabSelected="1" zoomScaleNormal="100" workbookViewId="0">
      <selection activeCell="B8" sqref="B8:E8"/>
    </sheetView>
  </sheetViews>
  <sheetFormatPr defaultColWidth="9" defaultRowHeight="15" customHeight="1" x14ac:dyDescent="0.2"/>
  <cols>
    <col min="1" max="29" width="3.44140625" style="9" customWidth="1"/>
    <col min="30" max="30" width="9" style="9" customWidth="1"/>
    <col min="31" max="16384" width="9" style="9"/>
  </cols>
  <sheetData>
    <row r="1" spans="1:29" ht="15" customHeight="1" x14ac:dyDescent="0.2">
      <c r="A1" s="63" t="s">
        <v>262</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row>
    <row r="2" spans="1:29"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 customHeight="1" x14ac:dyDescent="0.2">
      <c r="A3" s="1" t="s">
        <v>14</v>
      </c>
      <c r="B3" s="1"/>
      <c r="C3" s="1"/>
      <c r="D3" s="1"/>
      <c r="E3" s="1"/>
      <c r="F3" s="1"/>
      <c r="G3" s="1"/>
      <c r="H3" s="1"/>
      <c r="I3" s="1"/>
      <c r="J3" s="1"/>
      <c r="K3" s="1"/>
      <c r="L3" s="1"/>
      <c r="M3" s="1"/>
      <c r="N3" s="1"/>
      <c r="O3" s="1"/>
      <c r="P3" s="1"/>
      <c r="Q3" s="1"/>
      <c r="R3" s="1"/>
      <c r="S3" s="1"/>
      <c r="T3" s="1"/>
      <c r="U3" s="1"/>
      <c r="V3" s="1"/>
      <c r="W3" s="1"/>
      <c r="X3" s="1"/>
      <c r="Y3" s="1"/>
      <c r="Z3" s="1"/>
      <c r="AA3" s="1"/>
      <c r="AB3" s="1"/>
      <c r="AC3" s="1"/>
    </row>
    <row r="4" spans="1:29" ht="15" customHeight="1" x14ac:dyDescent="0.2">
      <c r="A4" s="10" t="s">
        <v>41</v>
      </c>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 customHeight="1" x14ac:dyDescent="0.2">
      <c r="A5" s="1" t="s">
        <v>15</v>
      </c>
      <c r="B5" s="1"/>
      <c r="C5" s="1"/>
      <c r="D5" s="1"/>
      <c r="E5" s="1"/>
      <c r="F5" s="1"/>
      <c r="G5" s="1"/>
      <c r="H5" s="1"/>
      <c r="I5" s="1"/>
      <c r="J5" s="1"/>
      <c r="K5" s="1"/>
      <c r="L5" s="1"/>
      <c r="M5" s="1"/>
      <c r="N5" s="1"/>
      <c r="O5" s="1"/>
      <c r="P5" s="1"/>
      <c r="Q5" s="1"/>
      <c r="R5" s="1"/>
      <c r="S5" s="1"/>
      <c r="T5" s="1"/>
      <c r="U5" s="1"/>
      <c r="V5" s="1"/>
      <c r="W5" s="1"/>
      <c r="X5" s="1"/>
      <c r="Y5" s="1"/>
      <c r="Z5" s="1"/>
      <c r="AA5" s="1"/>
      <c r="AB5" s="1"/>
      <c r="AC5" s="1"/>
    </row>
    <row r="6" spans="1:29" ht="15" customHeight="1" x14ac:dyDescent="0.2">
      <c r="A6" s="9" t="s">
        <v>388</v>
      </c>
    </row>
    <row r="7" spans="1:29" ht="15" customHeight="1" x14ac:dyDescent="0.2">
      <c r="A7" s="61" t="s">
        <v>364</v>
      </c>
      <c r="B7" s="61"/>
      <c r="C7" s="61"/>
      <c r="D7" s="61"/>
      <c r="E7" s="61"/>
      <c r="F7" s="62" t="s">
        <v>16</v>
      </c>
      <c r="G7" s="62"/>
      <c r="H7" s="62"/>
      <c r="I7" s="62"/>
      <c r="J7" s="62" t="s">
        <v>17</v>
      </c>
      <c r="K7" s="62"/>
      <c r="L7" s="62"/>
      <c r="M7" s="62"/>
      <c r="N7" s="62" t="s">
        <v>18</v>
      </c>
      <c r="O7" s="62"/>
      <c r="P7" s="62"/>
      <c r="Q7" s="62"/>
      <c r="R7" s="14" t="s">
        <v>19</v>
      </c>
      <c r="S7" s="14" t="s">
        <v>20</v>
      </c>
      <c r="T7" s="14" t="s">
        <v>21</v>
      </c>
      <c r="U7" s="14" t="s">
        <v>22</v>
      </c>
      <c r="V7" s="14" t="s">
        <v>23</v>
      </c>
      <c r="W7" s="14" t="s">
        <v>24</v>
      </c>
      <c r="X7" s="14" t="s">
        <v>25</v>
      </c>
      <c r="Y7" s="14" t="s">
        <v>26</v>
      </c>
    </row>
    <row r="8" spans="1:29" ht="15" customHeight="1" x14ac:dyDescent="0.2">
      <c r="A8" s="14" t="s">
        <v>16</v>
      </c>
      <c r="B8" s="35" t="s">
        <v>365</v>
      </c>
      <c r="C8" s="36"/>
      <c r="D8" s="36"/>
      <c r="E8" s="37"/>
      <c r="F8" s="58"/>
      <c r="G8" s="59"/>
      <c r="H8" s="59"/>
      <c r="I8" s="60"/>
      <c r="J8" s="3"/>
      <c r="K8" s="4"/>
      <c r="L8" s="16"/>
      <c r="M8" s="6"/>
      <c r="N8" s="3"/>
      <c r="O8" s="4"/>
      <c r="P8" s="16"/>
      <c r="Q8" s="6"/>
      <c r="R8" s="23">
        <f>SUM(S8*3+T8)</f>
        <v>0</v>
      </c>
      <c r="S8" s="23">
        <f>COUNTIF(F8:Q8,"○")</f>
        <v>0</v>
      </c>
      <c r="T8" s="23">
        <f>COUNTIF(F8:Q8,"△")</f>
        <v>0</v>
      </c>
      <c r="U8" s="23">
        <f>COUNTIF(F8:Q8,"×")</f>
        <v>0</v>
      </c>
      <c r="V8" s="23">
        <f>SUM(K8+O8)</f>
        <v>0</v>
      </c>
      <c r="W8" s="23">
        <f>SUM(M8+Q8)</f>
        <v>0</v>
      </c>
      <c r="X8" s="23">
        <f>V8-W8</f>
        <v>0</v>
      </c>
      <c r="Y8" s="7"/>
    </row>
    <row r="9" spans="1:29" ht="15" customHeight="1" x14ac:dyDescent="0.2">
      <c r="A9" s="14" t="s">
        <v>17</v>
      </c>
      <c r="B9" s="57" t="s">
        <v>322</v>
      </c>
      <c r="C9" s="57"/>
      <c r="D9" s="57"/>
      <c r="E9" s="57"/>
      <c r="F9" s="3"/>
      <c r="G9" s="4"/>
      <c r="H9" s="16"/>
      <c r="I9" s="6"/>
      <c r="J9" s="58"/>
      <c r="K9" s="59"/>
      <c r="L9" s="59"/>
      <c r="M9" s="60"/>
      <c r="N9" s="3"/>
      <c r="O9" s="4"/>
      <c r="P9" s="16"/>
      <c r="Q9" s="6"/>
      <c r="R9" s="23">
        <f>SUM(S9*3+T9)</f>
        <v>0</v>
      </c>
      <c r="S9" s="23">
        <f>COUNTIF(F9:Q9,"○")</f>
        <v>0</v>
      </c>
      <c r="T9" s="23">
        <f>COUNTIF(F9:Q9,"△")</f>
        <v>0</v>
      </c>
      <c r="U9" s="23">
        <f>COUNTIF(F9:Q9,"×")</f>
        <v>0</v>
      </c>
      <c r="V9" s="23">
        <f>SUM(G9+O9)</f>
        <v>0</v>
      </c>
      <c r="W9" s="23">
        <f>SUM(I9+Q9)</f>
        <v>0</v>
      </c>
      <c r="X9" s="23">
        <f>V9-W9</f>
        <v>0</v>
      </c>
      <c r="Y9" s="7"/>
    </row>
    <row r="10" spans="1:29" ht="15" customHeight="1" x14ac:dyDescent="0.2">
      <c r="A10" s="14" t="s">
        <v>18</v>
      </c>
      <c r="B10" s="57" t="s">
        <v>337</v>
      </c>
      <c r="C10" s="57"/>
      <c r="D10" s="57"/>
      <c r="E10" s="57"/>
      <c r="F10" s="3"/>
      <c r="G10" s="4"/>
      <c r="H10" s="16"/>
      <c r="I10" s="6"/>
      <c r="J10" s="3"/>
      <c r="K10" s="4"/>
      <c r="L10" s="16"/>
      <c r="M10" s="6"/>
      <c r="N10" s="58"/>
      <c r="O10" s="59"/>
      <c r="P10" s="59"/>
      <c r="Q10" s="60"/>
      <c r="R10" s="23">
        <f>SUM(S10*3+T10)</f>
        <v>0</v>
      </c>
      <c r="S10" s="23">
        <f>COUNTIF(F10:Q10,"○")</f>
        <v>0</v>
      </c>
      <c r="T10" s="23">
        <f>COUNTIF(F10:Q10,"△")</f>
        <v>0</v>
      </c>
      <c r="U10" s="23">
        <f>COUNTIF(F10:Q10,"×")</f>
        <v>0</v>
      </c>
      <c r="V10" s="23">
        <f>SUM(G10+K10)</f>
        <v>0</v>
      </c>
      <c r="W10" s="23">
        <f>SUM(I10+M10)</f>
        <v>0</v>
      </c>
      <c r="X10" s="23">
        <f>V10-W10</f>
        <v>0</v>
      </c>
      <c r="Y10" s="7"/>
    </row>
    <row r="11" spans="1:29" ht="1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row>
    <row r="12" spans="1:29" ht="15" customHeight="1" x14ac:dyDescent="0.2">
      <c r="A12" s="61" t="s">
        <v>272</v>
      </c>
      <c r="B12" s="61"/>
      <c r="C12" s="61"/>
      <c r="D12" s="61"/>
      <c r="E12" s="61"/>
      <c r="F12" s="62" t="s">
        <v>16</v>
      </c>
      <c r="G12" s="62"/>
      <c r="H12" s="62"/>
      <c r="I12" s="62"/>
      <c r="J12" s="62" t="s">
        <v>17</v>
      </c>
      <c r="K12" s="62"/>
      <c r="L12" s="62"/>
      <c r="M12" s="62"/>
      <c r="N12" s="62" t="s">
        <v>18</v>
      </c>
      <c r="O12" s="62"/>
      <c r="P12" s="62"/>
      <c r="Q12" s="62"/>
      <c r="R12" s="14" t="s">
        <v>19</v>
      </c>
      <c r="S12" s="14" t="s">
        <v>20</v>
      </c>
      <c r="T12" s="14" t="s">
        <v>21</v>
      </c>
      <c r="U12" s="14" t="s">
        <v>22</v>
      </c>
      <c r="V12" s="14" t="s">
        <v>23</v>
      </c>
      <c r="W12" s="14" t="s">
        <v>24</v>
      </c>
      <c r="X12" s="14" t="s">
        <v>25</v>
      </c>
      <c r="Y12" s="14" t="s">
        <v>26</v>
      </c>
    </row>
    <row r="13" spans="1:29" ht="15" customHeight="1" x14ac:dyDescent="0.2">
      <c r="A13" s="14" t="s">
        <v>16</v>
      </c>
      <c r="B13" s="57" t="s">
        <v>308</v>
      </c>
      <c r="C13" s="57"/>
      <c r="D13" s="57"/>
      <c r="E13" s="57"/>
      <c r="F13" s="58"/>
      <c r="G13" s="59"/>
      <c r="H13" s="59"/>
      <c r="I13" s="60"/>
      <c r="J13" s="3"/>
      <c r="K13" s="4"/>
      <c r="L13" s="16"/>
      <c r="M13" s="6"/>
      <c r="N13" s="3"/>
      <c r="O13" s="4"/>
      <c r="P13" s="16"/>
      <c r="Q13" s="6"/>
      <c r="R13" s="23">
        <f>SUM(S13*3+T13)</f>
        <v>0</v>
      </c>
      <c r="S13" s="23">
        <f>COUNTIF(F13:Q13,"○")</f>
        <v>0</v>
      </c>
      <c r="T13" s="23">
        <f>COUNTIF(F13:Q13,"△")</f>
        <v>0</v>
      </c>
      <c r="U13" s="23">
        <f>COUNTIF(F13:Q13,"×")</f>
        <v>0</v>
      </c>
      <c r="V13" s="23">
        <f>SUM(K13+O13)</f>
        <v>0</v>
      </c>
      <c r="W13" s="23">
        <f>SUM(M13+Q13)</f>
        <v>0</v>
      </c>
      <c r="X13" s="23">
        <f>V13-W13</f>
        <v>0</v>
      </c>
      <c r="Y13" s="7"/>
    </row>
    <row r="14" spans="1:29" ht="15" customHeight="1" x14ac:dyDescent="0.2">
      <c r="A14" s="14" t="s">
        <v>17</v>
      </c>
      <c r="B14" s="57" t="s">
        <v>376</v>
      </c>
      <c r="C14" s="57"/>
      <c r="D14" s="57"/>
      <c r="E14" s="57"/>
      <c r="F14" s="3"/>
      <c r="G14" s="4"/>
      <c r="H14" s="16"/>
      <c r="I14" s="6"/>
      <c r="J14" s="58"/>
      <c r="K14" s="59"/>
      <c r="L14" s="59"/>
      <c r="M14" s="60"/>
      <c r="N14" s="3"/>
      <c r="O14" s="4"/>
      <c r="P14" s="16"/>
      <c r="Q14" s="6"/>
      <c r="R14" s="23">
        <f>SUM(S14*3+T14)</f>
        <v>0</v>
      </c>
      <c r="S14" s="23">
        <f>COUNTIF(F14:Q14,"○")</f>
        <v>0</v>
      </c>
      <c r="T14" s="23">
        <f>COUNTIF(F14:Q14,"△")</f>
        <v>0</v>
      </c>
      <c r="U14" s="23">
        <f>COUNTIF(F14:Q14,"×")</f>
        <v>0</v>
      </c>
      <c r="V14" s="23">
        <f>SUM(G14+O14)</f>
        <v>0</v>
      </c>
      <c r="W14" s="23">
        <f>SUM(I14+Q14)</f>
        <v>0</v>
      </c>
      <c r="X14" s="23">
        <f>V14-W14</f>
        <v>0</v>
      </c>
      <c r="Y14" s="7"/>
    </row>
    <row r="15" spans="1:29" ht="15" customHeight="1" x14ac:dyDescent="0.2">
      <c r="A15" s="14" t="s">
        <v>18</v>
      </c>
      <c r="B15" s="57" t="s">
        <v>338</v>
      </c>
      <c r="C15" s="57"/>
      <c r="D15" s="57"/>
      <c r="E15" s="57"/>
      <c r="F15" s="3"/>
      <c r="G15" s="4"/>
      <c r="H15" s="16"/>
      <c r="I15" s="6"/>
      <c r="J15" s="3"/>
      <c r="K15" s="4"/>
      <c r="L15" s="16"/>
      <c r="M15" s="6"/>
      <c r="N15" s="58"/>
      <c r="O15" s="59"/>
      <c r="P15" s="59"/>
      <c r="Q15" s="60"/>
      <c r="R15" s="23">
        <f>SUM(S15*3+T15)</f>
        <v>0</v>
      </c>
      <c r="S15" s="23">
        <f>COUNTIF(F15:Q15,"○")</f>
        <v>0</v>
      </c>
      <c r="T15" s="23">
        <f>COUNTIF(F15:Q15,"△")</f>
        <v>0</v>
      </c>
      <c r="U15" s="23">
        <f>COUNTIF(F15:Q15,"×")</f>
        <v>0</v>
      </c>
      <c r="V15" s="23">
        <f>SUM(G15+K15)</f>
        <v>0</v>
      </c>
      <c r="W15" s="23">
        <f>SUM(I15+M15)</f>
        <v>0</v>
      </c>
      <c r="X15" s="23">
        <f>V15-W15</f>
        <v>0</v>
      </c>
      <c r="Y15" s="7"/>
    </row>
    <row r="16" spans="1:29" ht="1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row>
    <row r="17" spans="1:29" ht="15" customHeight="1" x14ac:dyDescent="0.2">
      <c r="A17" s="61" t="s">
        <v>273</v>
      </c>
      <c r="B17" s="61"/>
      <c r="C17" s="61"/>
      <c r="D17" s="61"/>
      <c r="E17" s="61"/>
      <c r="F17" s="62" t="s">
        <v>16</v>
      </c>
      <c r="G17" s="62"/>
      <c r="H17" s="62"/>
      <c r="I17" s="62"/>
      <c r="J17" s="62" t="s">
        <v>17</v>
      </c>
      <c r="K17" s="62"/>
      <c r="L17" s="62"/>
      <c r="M17" s="62"/>
      <c r="N17" s="62" t="s">
        <v>18</v>
      </c>
      <c r="O17" s="62"/>
      <c r="P17" s="62"/>
      <c r="Q17" s="62"/>
      <c r="R17" s="14" t="s">
        <v>19</v>
      </c>
      <c r="S17" s="14" t="s">
        <v>20</v>
      </c>
      <c r="T17" s="14" t="s">
        <v>21</v>
      </c>
      <c r="U17" s="14" t="s">
        <v>22</v>
      </c>
      <c r="V17" s="14" t="s">
        <v>23</v>
      </c>
      <c r="W17" s="14" t="s">
        <v>24</v>
      </c>
      <c r="X17" s="14" t="s">
        <v>25</v>
      </c>
      <c r="Y17" s="14" t="s">
        <v>26</v>
      </c>
    </row>
    <row r="18" spans="1:29" ht="15" customHeight="1" x14ac:dyDescent="0.2">
      <c r="A18" s="14" t="s">
        <v>16</v>
      </c>
      <c r="B18" s="57" t="s">
        <v>311</v>
      </c>
      <c r="C18" s="57"/>
      <c r="D18" s="57"/>
      <c r="E18" s="57"/>
      <c r="F18" s="58"/>
      <c r="G18" s="59"/>
      <c r="H18" s="59"/>
      <c r="I18" s="60"/>
      <c r="J18" s="3"/>
      <c r="K18" s="4"/>
      <c r="L18" s="16"/>
      <c r="M18" s="6"/>
      <c r="N18" s="3"/>
      <c r="O18" s="4"/>
      <c r="P18" s="16"/>
      <c r="Q18" s="6"/>
      <c r="R18" s="23">
        <f>SUM(S18*3+T18)</f>
        <v>0</v>
      </c>
      <c r="S18" s="23">
        <f>COUNTIF(F18:Q18,"○")</f>
        <v>0</v>
      </c>
      <c r="T18" s="23">
        <f>COUNTIF(F18:Q18,"△")</f>
        <v>0</v>
      </c>
      <c r="U18" s="23">
        <f>COUNTIF(F18:Q18,"×")</f>
        <v>0</v>
      </c>
      <c r="V18" s="23">
        <f>SUM(K18+O18)</f>
        <v>0</v>
      </c>
      <c r="W18" s="23">
        <f>SUM(M18+Q18)</f>
        <v>0</v>
      </c>
      <c r="X18" s="23">
        <f>V18-W18</f>
        <v>0</v>
      </c>
      <c r="Y18" s="7"/>
    </row>
    <row r="19" spans="1:29" ht="15" customHeight="1" x14ac:dyDescent="0.2">
      <c r="A19" s="14" t="s">
        <v>17</v>
      </c>
      <c r="B19" s="57" t="s">
        <v>328</v>
      </c>
      <c r="C19" s="57"/>
      <c r="D19" s="57"/>
      <c r="E19" s="57"/>
      <c r="F19" s="3"/>
      <c r="G19" s="4"/>
      <c r="H19" s="16"/>
      <c r="I19" s="6"/>
      <c r="J19" s="58"/>
      <c r="K19" s="59"/>
      <c r="L19" s="59"/>
      <c r="M19" s="60"/>
      <c r="N19" s="3"/>
      <c r="O19" s="4"/>
      <c r="P19" s="16"/>
      <c r="Q19" s="6"/>
      <c r="R19" s="23">
        <f>SUM(S19*3+T19)</f>
        <v>0</v>
      </c>
      <c r="S19" s="23">
        <f>COUNTIF(F19:Q19,"○")</f>
        <v>0</v>
      </c>
      <c r="T19" s="23">
        <f>COUNTIF(F19:Q19,"△")</f>
        <v>0</v>
      </c>
      <c r="U19" s="23">
        <f>COUNTIF(F19:Q19,"×")</f>
        <v>0</v>
      </c>
      <c r="V19" s="23">
        <f>SUM(G19+O19)</f>
        <v>0</v>
      </c>
      <c r="W19" s="23">
        <f>SUM(I19+Q19)</f>
        <v>0</v>
      </c>
      <c r="X19" s="23">
        <f>V19-W19</f>
        <v>0</v>
      </c>
      <c r="Y19" s="7"/>
    </row>
    <row r="20" spans="1:29" ht="15" customHeight="1" x14ac:dyDescent="0.2">
      <c r="A20" s="14" t="s">
        <v>18</v>
      </c>
      <c r="B20" s="64" t="s">
        <v>347</v>
      </c>
      <c r="C20" s="65"/>
      <c r="D20" s="65"/>
      <c r="E20" s="66"/>
      <c r="F20" s="3"/>
      <c r="G20" s="4"/>
      <c r="H20" s="16"/>
      <c r="I20" s="6"/>
      <c r="J20" s="3"/>
      <c r="K20" s="4"/>
      <c r="L20" s="16"/>
      <c r="M20" s="6"/>
      <c r="N20" s="58"/>
      <c r="O20" s="59"/>
      <c r="P20" s="59"/>
      <c r="Q20" s="60"/>
      <c r="R20" s="23">
        <f>SUM(S20*3+T20)</f>
        <v>0</v>
      </c>
      <c r="S20" s="23">
        <f>COUNTIF(F20:Q20,"○")</f>
        <v>0</v>
      </c>
      <c r="T20" s="23">
        <f>COUNTIF(F20:Q20,"△")</f>
        <v>0</v>
      </c>
      <c r="U20" s="23">
        <f>COUNTIF(F20:Q20,"×")</f>
        <v>0</v>
      </c>
      <c r="V20" s="23">
        <f>SUM(G20+K20)</f>
        <v>0</v>
      </c>
      <c r="W20" s="23">
        <f>SUM(I20+M20)</f>
        <v>0</v>
      </c>
      <c r="X20" s="23">
        <f>V20-W20</f>
        <v>0</v>
      </c>
      <c r="Y20" s="7"/>
    </row>
    <row r="21" spans="1:29" ht="1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row>
    <row r="22" spans="1:29" ht="15" customHeight="1" x14ac:dyDescent="0.2">
      <c r="A22" s="61" t="s">
        <v>274</v>
      </c>
      <c r="B22" s="61"/>
      <c r="C22" s="61"/>
      <c r="D22" s="61"/>
      <c r="E22" s="61"/>
      <c r="F22" s="62" t="s">
        <v>16</v>
      </c>
      <c r="G22" s="62"/>
      <c r="H22" s="62"/>
      <c r="I22" s="62"/>
      <c r="J22" s="62" t="s">
        <v>17</v>
      </c>
      <c r="K22" s="62"/>
      <c r="L22" s="62"/>
      <c r="M22" s="62"/>
      <c r="N22" s="62" t="s">
        <v>18</v>
      </c>
      <c r="O22" s="62"/>
      <c r="P22" s="62"/>
      <c r="Q22" s="62"/>
      <c r="R22" s="14" t="s">
        <v>19</v>
      </c>
      <c r="S22" s="14" t="s">
        <v>20</v>
      </c>
      <c r="T22" s="14" t="s">
        <v>21</v>
      </c>
      <c r="U22" s="14" t="s">
        <v>22</v>
      </c>
      <c r="V22" s="14" t="s">
        <v>23</v>
      </c>
      <c r="W22" s="14" t="s">
        <v>24</v>
      </c>
      <c r="X22" s="14" t="s">
        <v>25</v>
      </c>
      <c r="Y22" s="14" t="s">
        <v>26</v>
      </c>
    </row>
    <row r="23" spans="1:29" ht="15" customHeight="1" x14ac:dyDescent="0.2">
      <c r="A23" s="14" t="s">
        <v>16</v>
      </c>
      <c r="B23" s="57" t="s">
        <v>319</v>
      </c>
      <c r="C23" s="57"/>
      <c r="D23" s="57"/>
      <c r="E23" s="57"/>
      <c r="F23" s="58"/>
      <c r="G23" s="59"/>
      <c r="H23" s="59"/>
      <c r="I23" s="60"/>
      <c r="J23" s="3"/>
      <c r="K23" s="4"/>
      <c r="L23" s="16"/>
      <c r="M23" s="6"/>
      <c r="N23" s="3"/>
      <c r="O23" s="4"/>
      <c r="P23" s="16"/>
      <c r="Q23" s="6"/>
      <c r="R23" s="23">
        <f>SUM(S23*3+T23)</f>
        <v>0</v>
      </c>
      <c r="S23" s="23">
        <f>COUNTIF(F23:Q23,"○")</f>
        <v>0</v>
      </c>
      <c r="T23" s="23">
        <f>COUNTIF(F23:Q23,"△")</f>
        <v>0</v>
      </c>
      <c r="U23" s="23">
        <f>COUNTIF(F23:Q23,"×")</f>
        <v>0</v>
      </c>
      <c r="V23" s="23">
        <f>SUM(K23+O23)</f>
        <v>0</v>
      </c>
      <c r="W23" s="23">
        <f>SUM(M23+Q23)</f>
        <v>0</v>
      </c>
      <c r="X23" s="23">
        <f>V23-W23</f>
        <v>0</v>
      </c>
      <c r="Y23" s="7"/>
    </row>
    <row r="24" spans="1:29" ht="15" customHeight="1" x14ac:dyDescent="0.2">
      <c r="A24" s="14" t="s">
        <v>17</v>
      </c>
      <c r="B24" s="57" t="s">
        <v>330</v>
      </c>
      <c r="C24" s="57"/>
      <c r="D24" s="57"/>
      <c r="E24" s="57"/>
      <c r="F24" s="3"/>
      <c r="G24" s="4"/>
      <c r="H24" s="16"/>
      <c r="I24" s="6"/>
      <c r="J24" s="58"/>
      <c r="K24" s="59"/>
      <c r="L24" s="59"/>
      <c r="M24" s="60"/>
      <c r="N24" s="3"/>
      <c r="O24" s="4"/>
      <c r="P24" s="16"/>
      <c r="Q24" s="6"/>
      <c r="R24" s="23">
        <f>SUM(S24*3+T24)</f>
        <v>0</v>
      </c>
      <c r="S24" s="23">
        <f>COUNTIF(F24:Q24,"○")</f>
        <v>0</v>
      </c>
      <c r="T24" s="23">
        <f>COUNTIF(F24:Q24,"△")</f>
        <v>0</v>
      </c>
      <c r="U24" s="23">
        <f>COUNTIF(F24:Q24,"×")</f>
        <v>0</v>
      </c>
      <c r="V24" s="23">
        <f>SUM(G24+O24)</f>
        <v>0</v>
      </c>
      <c r="W24" s="23">
        <f>SUM(I24+Q24)</f>
        <v>0</v>
      </c>
      <c r="X24" s="23">
        <f>V24-W24</f>
        <v>0</v>
      </c>
      <c r="Y24" s="7"/>
    </row>
    <row r="25" spans="1:29" ht="15" customHeight="1" x14ac:dyDescent="0.2">
      <c r="A25" s="14" t="s">
        <v>18</v>
      </c>
      <c r="B25" s="57" t="s">
        <v>351</v>
      </c>
      <c r="C25" s="57"/>
      <c r="D25" s="57"/>
      <c r="E25" s="57"/>
      <c r="F25" s="3"/>
      <c r="G25" s="4"/>
      <c r="H25" s="16"/>
      <c r="I25" s="6"/>
      <c r="J25" s="3"/>
      <c r="K25" s="4"/>
      <c r="L25" s="16"/>
      <c r="M25" s="6"/>
      <c r="N25" s="58"/>
      <c r="O25" s="59"/>
      <c r="P25" s="59"/>
      <c r="Q25" s="60"/>
      <c r="R25" s="23">
        <f>SUM(S25*3+T25)</f>
        <v>0</v>
      </c>
      <c r="S25" s="23">
        <f>COUNTIF(F25:Q25,"○")</f>
        <v>0</v>
      </c>
      <c r="T25" s="23">
        <f>COUNTIF(F25:Q25,"△")</f>
        <v>0</v>
      </c>
      <c r="U25" s="23">
        <f>COUNTIF(F25:Q25,"×")</f>
        <v>0</v>
      </c>
      <c r="V25" s="23">
        <f>SUM(G25+K25)</f>
        <v>0</v>
      </c>
      <c r="W25" s="23">
        <f>SUM(I25+M25)</f>
        <v>0</v>
      </c>
      <c r="X25" s="23">
        <f>V25-W25</f>
        <v>0</v>
      </c>
      <c r="Y25" s="7"/>
    </row>
    <row r="26" spans="1:29" ht="1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ht="15" customHeight="1" x14ac:dyDescent="0.2">
      <c r="A27" s="1" t="s">
        <v>47</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ht="15" customHeight="1" x14ac:dyDescent="0.2">
      <c r="A28" s="1" t="s">
        <v>46</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5" customHeight="1" x14ac:dyDescent="0.2">
      <c r="A29" s="44" t="s">
        <v>9</v>
      </c>
      <c r="B29" s="44"/>
      <c r="C29" s="44"/>
      <c r="D29" s="44" t="s">
        <v>8</v>
      </c>
      <c r="E29" s="44"/>
      <c r="F29" s="44"/>
      <c r="G29" s="44"/>
      <c r="H29" s="44" t="s">
        <v>11</v>
      </c>
      <c r="I29" s="44"/>
      <c r="J29" s="44" t="s">
        <v>7</v>
      </c>
      <c r="K29" s="44"/>
      <c r="L29" s="44"/>
      <c r="M29" s="44"/>
      <c r="N29" s="44"/>
      <c r="O29" s="44" t="s">
        <v>8</v>
      </c>
      <c r="P29" s="44"/>
      <c r="Q29" s="44"/>
      <c r="R29" s="44"/>
      <c r="S29" s="44" t="s">
        <v>11</v>
      </c>
      <c r="T29" s="44"/>
      <c r="U29" s="44" t="s">
        <v>122</v>
      </c>
      <c r="V29" s="44"/>
      <c r="W29" s="44"/>
      <c r="X29" s="44"/>
      <c r="Y29" s="44"/>
      <c r="Z29" s="45" t="s">
        <v>10</v>
      </c>
      <c r="AA29" s="46"/>
      <c r="AB29" s="47"/>
    </row>
    <row r="30" spans="1:29" ht="15" customHeight="1" x14ac:dyDescent="0.2">
      <c r="A30" s="38" t="s">
        <v>1</v>
      </c>
      <c r="B30" s="38"/>
      <c r="C30" s="38"/>
      <c r="D30" s="38" t="s">
        <v>123</v>
      </c>
      <c r="E30" s="38"/>
      <c r="F30" s="38"/>
      <c r="G30" s="38"/>
      <c r="H30" s="39">
        <v>0.375</v>
      </c>
      <c r="I30" s="39"/>
      <c r="J30" s="35" t="s">
        <v>36</v>
      </c>
      <c r="K30" s="36"/>
      <c r="L30" s="17" t="s">
        <v>0</v>
      </c>
      <c r="M30" s="36" t="s">
        <v>35</v>
      </c>
      <c r="N30" s="37"/>
      <c r="O30" s="38" t="s">
        <v>124</v>
      </c>
      <c r="P30" s="38"/>
      <c r="Q30" s="38"/>
      <c r="R30" s="38"/>
      <c r="S30" s="39">
        <v>0.375</v>
      </c>
      <c r="T30" s="39"/>
      <c r="U30" s="35" t="s">
        <v>36</v>
      </c>
      <c r="V30" s="36"/>
      <c r="W30" s="17" t="s">
        <v>0</v>
      </c>
      <c r="X30" s="36" t="s">
        <v>35</v>
      </c>
      <c r="Y30" s="37"/>
      <c r="Z30" s="48" t="s">
        <v>40</v>
      </c>
      <c r="AA30" s="49"/>
      <c r="AB30" s="50"/>
    </row>
    <row r="31" spans="1:29" ht="15" customHeight="1" x14ac:dyDescent="0.2">
      <c r="A31" s="38" t="s">
        <v>2</v>
      </c>
      <c r="B31" s="38"/>
      <c r="C31" s="38"/>
      <c r="D31" s="38" t="s">
        <v>125</v>
      </c>
      <c r="E31" s="38"/>
      <c r="F31" s="38"/>
      <c r="G31" s="38"/>
      <c r="H31" s="39">
        <v>0.40277777777777773</v>
      </c>
      <c r="I31" s="39"/>
      <c r="J31" s="35" t="s">
        <v>36</v>
      </c>
      <c r="K31" s="36"/>
      <c r="L31" s="17" t="s">
        <v>0</v>
      </c>
      <c r="M31" s="36" t="s">
        <v>35</v>
      </c>
      <c r="N31" s="37"/>
      <c r="O31" s="38" t="s">
        <v>126</v>
      </c>
      <c r="P31" s="38"/>
      <c r="Q31" s="38"/>
      <c r="R31" s="38"/>
      <c r="S31" s="39">
        <v>0.40277777777777773</v>
      </c>
      <c r="T31" s="39"/>
      <c r="U31" s="35" t="s">
        <v>36</v>
      </c>
      <c r="V31" s="36"/>
      <c r="W31" s="17" t="s">
        <v>0</v>
      </c>
      <c r="X31" s="36" t="s">
        <v>35</v>
      </c>
      <c r="Y31" s="37"/>
      <c r="Z31" s="51"/>
      <c r="AA31" s="52"/>
      <c r="AB31" s="53"/>
    </row>
    <row r="32" spans="1:29" ht="15" customHeight="1" x14ac:dyDescent="0.2">
      <c r="A32" s="38" t="s">
        <v>3</v>
      </c>
      <c r="B32" s="38"/>
      <c r="C32" s="38"/>
      <c r="D32" s="38" t="s">
        <v>123</v>
      </c>
      <c r="E32" s="38"/>
      <c r="F32" s="38"/>
      <c r="G32" s="38"/>
      <c r="H32" s="39">
        <v>0.43055555555555558</v>
      </c>
      <c r="I32" s="38"/>
      <c r="J32" s="35" t="s">
        <v>36</v>
      </c>
      <c r="K32" s="36"/>
      <c r="L32" s="17" t="s">
        <v>0</v>
      </c>
      <c r="M32" s="36" t="s">
        <v>37</v>
      </c>
      <c r="N32" s="37"/>
      <c r="O32" s="38" t="s">
        <v>124</v>
      </c>
      <c r="P32" s="38"/>
      <c r="Q32" s="38"/>
      <c r="R32" s="38"/>
      <c r="S32" s="39">
        <v>0.43055555555555558</v>
      </c>
      <c r="T32" s="38"/>
      <c r="U32" s="35" t="s">
        <v>36</v>
      </c>
      <c r="V32" s="36"/>
      <c r="W32" s="17" t="s">
        <v>0</v>
      </c>
      <c r="X32" s="36" t="s">
        <v>37</v>
      </c>
      <c r="Y32" s="37"/>
      <c r="Z32" s="51"/>
      <c r="AA32" s="52"/>
      <c r="AB32" s="53"/>
    </row>
    <row r="33" spans="1:28" ht="15" customHeight="1" x14ac:dyDescent="0.2">
      <c r="A33" s="38" t="s">
        <v>4</v>
      </c>
      <c r="B33" s="38"/>
      <c r="C33" s="38"/>
      <c r="D33" s="38" t="s">
        <v>125</v>
      </c>
      <c r="E33" s="38"/>
      <c r="F33" s="38"/>
      <c r="G33" s="38"/>
      <c r="H33" s="39">
        <v>0.45833333333333331</v>
      </c>
      <c r="I33" s="38"/>
      <c r="J33" s="35" t="s">
        <v>36</v>
      </c>
      <c r="K33" s="36"/>
      <c r="L33" s="17" t="s">
        <v>0</v>
      </c>
      <c r="M33" s="36" t="s">
        <v>37</v>
      </c>
      <c r="N33" s="37"/>
      <c r="O33" s="38" t="s">
        <v>126</v>
      </c>
      <c r="P33" s="38"/>
      <c r="Q33" s="38"/>
      <c r="R33" s="38"/>
      <c r="S33" s="39">
        <v>0.45833333333333331</v>
      </c>
      <c r="T33" s="38"/>
      <c r="U33" s="35" t="s">
        <v>36</v>
      </c>
      <c r="V33" s="36"/>
      <c r="W33" s="17" t="s">
        <v>0</v>
      </c>
      <c r="X33" s="36" t="s">
        <v>37</v>
      </c>
      <c r="Y33" s="37"/>
      <c r="Z33" s="51"/>
      <c r="AA33" s="52"/>
      <c r="AB33" s="53"/>
    </row>
    <row r="34" spans="1:28" ht="15" customHeight="1" x14ac:dyDescent="0.2">
      <c r="A34" s="38" t="s">
        <v>5</v>
      </c>
      <c r="B34" s="38"/>
      <c r="C34" s="38"/>
      <c r="D34" s="38" t="s">
        <v>123</v>
      </c>
      <c r="E34" s="38"/>
      <c r="F34" s="38"/>
      <c r="G34" s="38"/>
      <c r="H34" s="39">
        <v>0.4861111111111111</v>
      </c>
      <c r="I34" s="38"/>
      <c r="J34" s="35" t="s">
        <v>35</v>
      </c>
      <c r="K34" s="36"/>
      <c r="L34" s="17" t="s">
        <v>0</v>
      </c>
      <c r="M34" s="36" t="s">
        <v>37</v>
      </c>
      <c r="N34" s="37"/>
      <c r="O34" s="38" t="s">
        <v>124</v>
      </c>
      <c r="P34" s="38"/>
      <c r="Q34" s="38"/>
      <c r="R34" s="38"/>
      <c r="S34" s="39">
        <v>0.4861111111111111</v>
      </c>
      <c r="T34" s="38"/>
      <c r="U34" s="35" t="s">
        <v>35</v>
      </c>
      <c r="V34" s="36"/>
      <c r="W34" s="17" t="s">
        <v>0</v>
      </c>
      <c r="X34" s="36" t="s">
        <v>37</v>
      </c>
      <c r="Y34" s="37"/>
      <c r="Z34" s="51"/>
      <c r="AA34" s="52"/>
      <c r="AB34" s="53"/>
    </row>
    <row r="35" spans="1:28" ht="15" customHeight="1" x14ac:dyDescent="0.2">
      <c r="A35" s="38" t="s">
        <v>6</v>
      </c>
      <c r="B35" s="38"/>
      <c r="C35" s="38"/>
      <c r="D35" s="38" t="s">
        <v>125</v>
      </c>
      <c r="E35" s="38"/>
      <c r="F35" s="38"/>
      <c r="G35" s="38"/>
      <c r="H35" s="39">
        <v>0.51388888888888895</v>
      </c>
      <c r="I35" s="38"/>
      <c r="J35" s="35" t="s">
        <v>35</v>
      </c>
      <c r="K35" s="36"/>
      <c r="L35" s="17" t="s">
        <v>0</v>
      </c>
      <c r="M35" s="36" t="s">
        <v>37</v>
      </c>
      <c r="N35" s="37"/>
      <c r="O35" s="38" t="s">
        <v>126</v>
      </c>
      <c r="P35" s="38"/>
      <c r="Q35" s="38"/>
      <c r="R35" s="38"/>
      <c r="S35" s="39">
        <v>0.51388888888888895</v>
      </c>
      <c r="T35" s="38"/>
      <c r="U35" s="35" t="s">
        <v>35</v>
      </c>
      <c r="V35" s="36"/>
      <c r="W35" s="17" t="s">
        <v>0</v>
      </c>
      <c r="X35" s="36" t="s">
        <v>37</v>
      </c>
      <c r="Y35" s="37"/>
      <c r="Z35" s="51"/>
      <c r="AA35" s="52"/>
      <c r="AB35" s="53"/>
    </row>
    <row r="36" spans="1:28" ht="15" customHeight="1" x14ac:dyDescent="0.2">
      <c r="A36" s="38" t="s">
        <v>33</v>
      </c>
      <c r="B36" s="38"/>
      <c r="C36" s="38"/>
      <c r="D36" s="38"/>
      <c r="E36" s="38"/>
      <c r="F36" s="38"/>
      <c r="G36" s="38"/>
      <c r="H36" s="39">
        <v>0.54166666666666663</v>
      </c>
      <c r="I36" s="38"/>
      <c r="J36" s="35" t="s">
        <v>127</v>
      </c>
      <c r="K36" s="36"/>
      <c r="L36" s="17" t="s">
        <v>0</v>
      </c>
      <c r="M36" s="36" t="s">
        <v>128</v>
      </c>
      <c r="N36" s="37"/>
      <c r="O36" s="38"/>
      <c r="P36" s="38"/>
      <c r="Q36" s="38"/>
      <c r="R36" s="38"/>
      <c r="S36" s="39">
        <v>0.54166666666666663</v>
      </c>
      <c r="T36" s="38"/>
      <c r="U36" s="35" t="s">
        <v>129</v>
      </c>
      <c r="V36" s="36"/>
      <c r="W36" s="17" t="s">
        <v>0</v>
      </c>
      <c r="X36" s="36" t="s">
        <v>130</v>
      </c>
      <c r="Y36" s="37"/>
      <c r="Z36" s="51"/>
      <c r="AA36" s="52"/>
      <c r="AB36" s="53"/>
    </row>
    <row r="37" spans="1:28" ht="15" customHeight="1" x14ac:dyDescent="0.2">
      <c r="A37" s="38" t="s">
        <v>34</v>
      </c>
      <c r="B37" s="38"/>
      <c r="C37" s="38"/>
      <c r="D37" s="38"/>
      <c r="E37" s="38"/>
      <c r="F37" s="38"/>
      <c r="G37" s="38"/>
      <c r="H37" s="39">
        <v>0.56944444444444442</v>
      </c>
      <c r="I37" s="38"/>
      <c r="J37" s="35" t="s">
        <v>131</v>
      </c>
      <c r="K37" s="36"/>
      <c r="L37" s="17" t="s">
        <v>0</v>
      </c>
      <c r="M37" s="36" t="s">
        <v>132</v>
      </c>
      <c r="N37" s="37"/>
      <c r="O37" s="38"/>
      <c r="P37" s="38"/>
      <c r="Q37" s="38"/>
      <c r="R37" s="38"/>
      <c r="S37" s="39">
        <v>0.56944444444444442</v>
      </c>
      <c r="T37" s="38"/>
      <c r="U37" s="35" t="s">
        <v>133</v>
      </c>
      <c r="V37" s="36"/>
      <c r="W37" s="17" t="s">
        <v>0</v>
      </c>
      <c r="X37" s="36" t="s">
        <v>134</v>
      </c>
      <c r="Y37" s="37"/>
      <c r="Z37" s="51"/>
      <c r="AA37" s="52"/>
      <c r="AB37" s="53"/>
    </row>
    <row r="38" spans="1:28" ht="15" customHeight="1" x14ac:dyDescent="0.2">
      <c r="A38" s="38" t="s">
        <v>39</v>
      </c>
      <c r="B38" s="38"/>
      <c r="C38" s="38"/>
      <c r="D38" s="38"/>
      <c r="E38" s="38"/>
      <c r="F38" s="38"/>
      <c r="G38" s="38"/>
      <c r="H38" s="40">
        <v>0.59722222222222221</v>
      </c>
      <c r="I38" s="37"/>
      <c r="J38" s="35" t="s">
        <v>135</v>
      </c>
      <c r="K38" s="36"/>
      <c r="L38" s="17" t="s">
        <v>0</v>
      </c>
      <c r="M38" s="36" t="s">
        <v>136</v>
      </c>
      <c r="N38" s="37"/>
      <c r="O38" s="38"/>
      <c r="P38" s="38"/>
      <c r="Q38" s="38"/>
      <c r="R38" s="38"/>
      <c r="S38" s="40">
        <v>0.59722222222222221</v>
      </c>
      <c r="T38" s="37"/>
      <c r="U38" s="35" t="s">
        <v>137</v>
      </c>
      <c r="V38" s="36"/>
      <c r="W38" s="17" t="s">
        <v>0</v>
      </c>
      <c r="X38" s="36" t="s">
        <v>138</v>
      </c>
      <c r="Y38" s="37"/>
      <c r="Z38" s="54"/>
      <c r="AA38" s="55"/>
      <c r="AB38" s="56"/>
    </row>
    <row r="40" spans="1:28" ht="15" customHeight="1" x14ac:dyDescent="0.2">
      <c r="C40" s="9" t="s">
        <v>255</v>
      </c>
    </row>
    <row r="41" spans="1:28" ht="15" customHeight="1" x14ac:dyDescent="0.2">
      <c r="C41" s="35" t="s">
        <v>127</v>
      </c>
      <c r="D41" s="36"/>
      <c r="E41" s="28" t="s">
        <v>0</v>
      </c>
      <c r="F41" s="36" t="s">
        <v>128</v>
      </c>
      <c r="G41" s="37"/>
      <c r="I41" s="57"/>
      <c r="J41" s="57"/>
      <c r="K41" s="57"/>
      <c r="L41" s="57"/>
      <c r="M41" s="41"/>
      <c r="N41" s="67"/>
      <c r="O41" s="67"/>
      <c r="P41" s="67"/>
      <c r="Q41" s="57"/>
      <c r="R41" s="57"/>
      <c r="S41" s="57"/>
      <c r="T41" s="57"/>
    </row>
    <row r="42" spans="1:28" ht="15" customHeight="1" x14ac:dyDescent="0.2">
      <c r="C42" s="35" t="s">
        <v>135</v>
      </c>
      <c r="D42" s="36"/>
      <c r="E42" s="28" t="s">
        <v>0</v>
      </c>
      <c r="F42" s="36" t="s">
        <v>136</v>
      </c>
      <c r="G42" s="37"/>
      <c r="I42" s="57"/>
      <c r="J42" s="57"/>
      <c r="K42" s="57"/>
      <c r="L42" s="57"/>
      <c r="M42" s="67"/>
      <c r="N42" s="67"/>
      <c r="O42" s="67"/>
      <c r="P42" s="67"/>
      <c r="Q42" s="57"/>
      <c r="R42" s="57"/>
      <c r="S42" s="57"/>
      <c r="T42" s="57"/>
    </row>
    <row r="43" spans="1:28" ht="15" customHeight="1" x14ac:dyDescent="0.2">
      <c r="C43" s="35" t="s">
        <v>129</v>
      </c>
      <c r="D43" s="36"/>
      <c r="E43" s="28" t="s">
        <v>0</v>
      </c>
      <c r="F43" s="36" t="s">
        <v>130</v>
      </c>
      <c r="G43" s="37"/>
      <c r="I43" s="57"/>
      <c r="J43" s="57"/>
      <c r="K43" s="57"/>
      <c r="L43" s="57"/>
      <c r="M43" s="67"/>
      <c r="N43" s="67"/>
      <c r="O43" s="67"/>
      <c r="P43" s="67"/>
      <c r="Q43" s="57"/>
      <c r="R43" s="57"/>
      <c r="S43" s="57"/>
      <c r="T43" s="57"/>
    </row>
    <row r="44" spans="1:28" ht="15" customHeight="1" x14ac:dyDescent="0.2">
      <c r="C44" s="35" t="s">
        <v>137</v>
      </c>
      <c r="D44" s="36"/>
      <c r="E44" s="28" t="s">
        <v>0</v>
      </c>
      <c r="F44" s="36" t="s">
        <v>138</v>
      </c>
      <c r="G44" s="37"/>
      <c r="I44" s="57"/>
      <c r="J44" s="57"/>
      <c r="K44" s="57"/>
      <c r="L44" s="57"/>
      <c r="M44" s="67"/>
      <c r="N44" s="67"/>
      <c r="O44" s="67"/>
      <c r="P44" s="67"/>
      <c r="Q44" s="57"/>
      <c r="R44" s="57"/>
      <c r="S44" s="57"/>
      <c r="T44" s="57"/>
    </row>
    <row r="45" spans="1:28" ht="15" customHeight="1" x14ac:dyDescent="0.2">
      <c r="C45" s="35" t="s">
        <v>131</v>
      </c>
      <c r="D45" s="36"/>
      <c r="E45" s="28" t="s">
        <v>0</v>
      </c>
      <c r="F45" s="36" t="s">
        <v>132</v>
      </c>
      <c r="G45" s="37"/>
      <c r="I45" s="57"/>
      <c r="J45" s="57"/>
      <c r="K45" s="57"/>
      <c r="L45" s="57"/>
      <c r="M45" s="67"/>
      <c r="N45" s="67"/>
      <c r="O45" s="67"/>
      <c r="P45" s="43"/>
      <c r="Q45" s="57"/>
      <c r="R45" s="57"/>
      <c r="S45" s="57"/>
      <c r="T45" s="57"/>
    </row>
    <row r="46" spans="1:28" ht="15" customHeight="1" x14ac:dyDescent="0.2">
      <c r="C46" s="35" t="s">
        <v>133</v>
      </c>
      <c r="D46" s="36"/>
      <c r="E46" s="28" t="s">
        <v>0</v>
      </c>
      <c r="F46" s="36" t="s">
        <v>134</v>
      </c>
      <c r="G46" s="37"/>
      <c r="I46" s="57"/>
      <c r="J46" s="57"/>
      <c r="K46" s="57"/>
      <c r="L46" s="57"/>
      <c r="M46" s="67"/>
      <c r="N46" s="67"/>
      <c r="O46" s="67"/>
      <c r="P46" s="67"/>
      <c r="Q46" s="57"/>
      <c r="R46" s="57"/>
      <c r="S46" s="57"/>
      <c r="T46" s="57"/>
    </row>
  </sheetData>
  <mergeCells count="161">
    <mergeCell ref="B18:E18"/>
    <mergeCell ref="F18:I18"/>
    <mergeCell ref="B13:E13"/>
    <mergeCell ref="F13:I13"/>
    <mergeCell ref="B8:E8"/>
    <mergeCell ref="F8:I8"/>
    <mergeCell ref="B9:E9"/>
    <mergeCell ref="J9:M9"/>
    <mergeCell ref="B10:E10"/>
    <mergeCell ref="A12:E12"/>
    <mergeCell ref="F12:I12"/>
    <mergeCell ref="J12:M12"/>
    <mergeCell ref="B14:E14"/>
    <mergeCell ref="J14:M14"/>
    <mergeCell ref="B15:E15"/>
    <mergeCell ref="N15:Q15"/>
    <mergeCell ref="A17:E17"/>
    <mergeCell ref="F17:I17"/>
    <mergeCell ref="J17:M17"/>
    <mergeCell ref="N17:Q17"/>
    <mergeCell ref="A1:AC1"/>
    <mergeCell ref="A7:E7"/>
    <mergeCell ref="F7:I7"/>
    <mergeCell ref="J7:M7"/>
    <mergeCell ref="N7:Q7"/>
    <mergeCell ref="N10:Q10"/>
    <mergeCell ref="N12:Q12"/>
    <mergeCell ref="A22:E22"/>
    <mergeCell ref="F22:I22"/>
    <mergeCell ref="J22:M22"/>
    <mergeCell ref="N22:Q22"/>
    <mergeCell ref="O29:R29"/>
    <mergeCell ref="B23:E23"/>
    <mergeCell ref="F23:I23"/>
    <mergeCell ref="B19:E19"/>
    <mergeCell ref="J19:M19"/>
    <mergeCell ref="B20:E20"/>
    <mergeCell ref="N20:Q20"/>
    <mergeCell ref="U32:V32"/>
    <mergeCell ref="X32:Y32"/>
    <mergeCell ref="B24:E24"/>
    <mergeCell ref="J24:M24"/>
    <mergeCell ref="B25:E25"/>
    <mergeCell ref="N25:Q25"/>
    <mergeCell ref="A29:C29"/>
    <mergeCell ref="D29:G29"/>
    <mergeCell ref="H29:I29"/>
    <mergeCell ref="J29:N29"/>
    <mergeCell ref="M31:N31"/>
    <mergeCell ref="A32:C32"/>
    <mergeCell ref="D32:G32"/>
    <mergeCell ref="H32:I32"/>
    <mergeCell ref="J32:K32"/>
    <mergeCell ref="M32:N32"/>
    <mergeCell ref="A30:C30"/>
    <mergeCell ref="D30:G30"/>
    <mergeCell ref="H30:I30"/>
    <mergeCell ref="J30:K30"/>
    <mergeCell ref="M30:N30"/>
    <mergeCell ref="A31:C31"/>
    <mergeCell ref="D31:G31"/>
    <mergeCell ref="H31:I31"/>
    <mergeCell ref="J31:K31"/>
    <mergeCell ref="D33:G33"/>
    <mergeCell ref="H33:I33"/>
    <mergeCell ref="J33:K33"/>
    <mergeCell ref="M33:N33"/>
    <mergeCell ref="A34:C34"/>
    <mergeCell ref="D34:G34"/>
    <mergeCell ref="H34:I34"/>
    <mergeCell ref="J34:K34"/>
    <mergeCell ref="M34:N34"/>
    <mergeCell ref="A33:C33"/>
    <mergeCell ref="A36:C36"/>
    <mergeCell ref="D36:G36"/>
    <mergeCell ref="H36:I36"/>
    <mergeCell ref="J36:K36"/>
    <mergeCell ref="M36:N36"/>
    <mergeCell ref="U35:V35"/>
    <mergeCell ref="X35:Y35"/>
    <mergeCell ref="O36:R36"/>
    <mergeCell ref="S36:T36"/>
    <mergeCell ref="U36:V36"/>
    <mergeCell ref="X36:Y36"/>
    <mergeCell ref="O35:R35"/>
    <mergeCell ref="S35:T35"/>
    <mergeCell ref="A35:C35"/>
    <mergeCell ref="D35:G35"/>
    <mergeCell ref="H35:I35"/>
    <mergeCell ref="J35:K35"/>
    <mergeCell ref="M35:N35"/>
    <mergeCell ref="Z29:AB29"/>
    <mergeCell ref="O30:R30"/>
    <mergeCell ref="S30:T30"/>
    <mergeCell ref="U30:V30"/>
    <mergeCell ref="X30:Y30"/>
    <mergeCell ref="Z30:AB38"/>
    <mergeCell ref="O31:R31"/>
    <mergeCell ref="O33:R33"/>
    <mergeCell ref="S33:T33"/>
    <mergeCell ref="U33:V33"/>
    <mergeCell ref="X33:Y33"/>
    <mergeCell ref="O34:R34"/>
    <mergeCell ref="S34:T34"/>
    <mergeCell ref="U34:V34"/>
    <mergeCell ref="X34:Y34"/>
    <mergeCell ref="S31:T31"/>
    <mergeCell ref="O37:R37"/>
    <mergeCell ref="S37:T37"/>
    <mergeCell ref="S29:T29"/>
    <mergeCell ref="U29:Y29"/>
    <mergeCell ref="U31:V31"/>
    <mergeCell ref="X31:Y31"/>
    <mergeCell ref="O32:R32"/>
    <mergeCell ref="S32:T32"/>
    <mergeCell ref="C43:D43"/>
    <mergeCell ref="F43:G43"/>
    <mergeCell ref="C44:D44"/>
    <mergeCell ref="F44:G44"/>
    <mergeCell ref="C45:D45"/>
    <mergeCell ref="F45:G45"/>
    <mergeCell ref="U37:V37"/>
    <mergeCell ref="X37:Y37"/>
    <mergeCell ref="O38:R38"/>
    <mergeCell ref="S38:T38"/>
    <mergeCell ref="U38:V38"/>
    <mergeCell ref="X38:Y38"/>
    <mergeCell ref="A38:C38"/>
    <mergeCell ref="D38:G38"/>
    <mergeCell ref="H38:I38"/>
    <mergeCell ref="J38:K38"/>
    <mergeCell ref="M38:N38"/>
    <mergeCell ref="A37:C37"/>
    <mergeCell ref="D37:G37"/>
    <mergeCell ref="H37:I37"/>
    <mergeCell ref="J37:K37"/>
    <mergeCell ref="M37:N37"/>
    <mergeCell ref="C46:D46"/>
    <mergeCell ref="F46:G46"/>
    <mergeCell ref="I41:L41"/>
    <mergeCell ref="Q45:T45"/>
    <mergeCell ref="M41:P41"/>
    <mergeCell ref="M42:P42"/>
    <mergeCell ref="M43:P43"/>
    <mergeCell ref="M44:P44"/>
    <mergeCell ref="M45:P45"/>
    <mergeCell ref="M46:P46"/>
    <mergeCell ref="I45:L45"/>
    <mergeCell ref="I43:L43"/>
    <mergeCell ref="Q41:T41"/>
    <mergeCell ref="Q43:T43"/>
    <mergeCell ref="I42:L42"/>
    <mergeCell ref="I44:L44"/>
    <mergeCell ref="I46:L46"/>
    <mergeCell ref="Q42:T42"/>
    <mergeCell ref="Q44:T44"/>
    <mergeCell ref="Q46:T46"/>
    <mergeCell ref="C41:D41"/>
    <mergeCell ref="F41:G41"/>
    <mergeCell ref="C42:D42"/>
    <mergeCell ref="F42:G42"/>
  </mergeCells>
  <phoneticPr fontId="9"/>
  <pageMargins left="0.38" right="0.3"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17" sqref="T17"/>
    </sheetView>
  </sheetViews>
  <sheetFormatPr defaultRowHeight="13.2" x14ac:dyDescent="0.2"/>
  <cols>
    <col min="1" max="1" width="8.88671875" customWidth="1"/>
  </cols>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C47"/>
  <sheetViews>
    <sheetView topLeftCell="A22" zoomScaleNormal="100" workbookViewId="0">
      <selection activeCell="Q51" sqref="Q51"/>
    </sheetView>
  </sheetViews>
  <sheetFormatPr defaultColWidth="9" defaultRowHeight="15" customHeight="1" x14ac:dyDescent="0.2"/>
  <cols>
    <col min="1" max="29" width="3.44140625" style="9" customWidth="1"/>
    <col min="30" max="30" width="9" style="9" customWidth="1"/>
    <col min="31" max="16384" width="9" style="9"/>
  </cols>
  <sheetData>
    <row r="1" spans="1:29" ht="15" customHeight="1" x14ac:dyDescent="0.2">
      <c r="A1" s="63" t="s">
        <v>260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row>
    <row r="2" spans="1:29"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 customHeight="1" x14ac:dyDescent="0.2">
      <c r="A3" s="1" t="s">
        <v>14</v>
      </c>
      <c r="B3" s="1"/>
      <c r="C3" s="1"/>
      <c r="D3" s="1"/>
      <c r="E3" s="1"/>
      <c r="F3" s="1"/>
      <c r="G3" s="1"/>
      <c r="H3" s="1"/>
      <c r="I3" s="1"/>
      <c r="J3" s="1"/>
      <c r="K3" s="1"/>
      <c r="L3" s="1"/>
      <c r="M3" s="1"/>
      <c r="N3" s="1"/>
      <c r="O3" s="1"/>
      <c r="P3" s="1"/>
      <c r="Q3" s="1"/>
      <c r="R3" s="1"/>
      <c r="S3" s="1"/>
      <c r="T3" s="1"/>
      <c r="U3" s="1"/>
      <c r="V3" s="1"/>
      <c r="W3" s="1"/>
      <c r="X3" s="1"/>
      <c r="Y3" s="1"/>
      <c r="Z3" s="1"/>
      <c r="AA3" s="1"/>
      <c r="AB3" s="1"/>
      <c r="AC3" s="1"/>
    </row>
    <row r="4" spans="1:29" ht="15" customHeight="1" x14ac:dyDescent="0.2">
      <c r="A4" s="10" t="s">
        <v>358</v>
      </c>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 customHeight="1" x14ac:dyDescent="0.2">
      <c r="A5" s="10" t="s">
        <v>185</v>
      </c>
      <c r="B5" s="1"/>
      <c r="C5" s="1"/>
      <c r="D5" s="1"/>
      <c r="E5" s="1"/>
      <c r="F5" s="1"/>
      <c r="G5" s="1"/>
      <c r="H5" s="1"/>
      <c r="I5" s="1"/>
      <c r="J5" s="1"/>
      <c r="K5" s="1"/>
      <c r="L5" s="1"/>
      <c r="M5" s="1"/>
      <c r="N5" s="1"/>
      <c r="O5" s="1"/>
      <c r="P5" s="1"/>
      <c r="Q5" s="1"/>
      <c r="R5" s="1"/>
      <c r="S5" s="1"/>
      <c r="T5" s="1"/>
      <c r="U5" s="1"/>
      <c r="V5" s="1"/>
      <c r="W5" s="1"/>
      <c r="X5" s="1"/>
      <c r="Y5" s="1"/>
      <c r="Z5" s="1"/>
      <c r="AA5" s="1"/>
      <c r="AB5" s="1"/>
      <c r="AC5" s="1"/>
    </row>
    <row r="6" spans="1:29" ht="15" customHeight="1" x14ac:dyDescent="0.2">
      <c r="A6" s="10" t="s">
        <v>30</v>
      </c>
      <c r="B6" s="1"/>
      <c r="C6" s="1"/>
      <c r="D6" s="1"/>
      <c r="E6" s="1"/>
      <c r="F6" s="1"/>
      <c r="G6" s="1"/>
      <c r="H6" s="1"/>
      <c r="I6" s="1"/>
      <c r="J6" s="1"/>
      <c r="K6" s="1"/>
      <c r="L6" s="1"/>
      <c r="M6" s="1"/>
      <c r="N6" s="1"/>
      <c r="O6" s="1"/>
      <c r="P6" s="1"/>
      <c r="Q6" s="1"/>
      <c r="R6" s="1"/>
      <c r="S6" s="1"/>
      <c r="T6" s="1"/>
      <c r="U6" s="1"/>
      <c r="V6" s="1"/>
      <c r="W6" s="1"/>
      <c r="X6" s="1"/>
      <c r="Y6" s="1"/>
      <c r="Z6" s="1"/>
      <c r="AA6" s="1"/>
      <c r="AB6" s="1"/>
      <c r="AC6" s="1"/>
    </row>
    <row r="7" spans="1:29" ht="1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29" ht="15" customHeight="1" x14ac:dyDescent="0.2">
      <c r="A8" s="61" t="s">
        <v>309</v>
      </c>
      <c r="B8" s="61"/>
      <c r="C8" s="61"/>
      <c r="D8" s="61"/>
      <c r="E8" s="61"/>
      <c r="F8" s="62" t="s">
        <v>27</v>
      </c>
      <c r="G8" s="62"/>
      <c r="H8" s="62"/>
      <c r="I8" s="62"/>
      <c r="J8" s="62" t="s">
        <v>28</v>
      </c>
      <c r="K8" s="62"/>
      <c r="L8" s="62"/>
      <c r="M8" s="62"/>
      <c r="N8" s="62" t="s">
        <v>29</v>
      </c>
      <c r="O8" s="62"/>
      <c r="P8" s="62"/>
      <c r="Q8" s="62"/>
      <c r="R8" s="2" t="s">
        <v>19</v>
      </c>
      <c r="S8" s="2" t="s">
        <v>20</v>
      </c>
      <c r="T8" s="2" t="s">
        <v>21</v>
      </c>
      <c r="U8" s="2" t="s">
        <v>22</v>
      </c>
      <c r="V8" s="2" t="s">
        <v>23</v>
      </c>
      <c r="W8" s="2" t="s">
        <v>24</v>
      </c>
      <c r="X8" s="2" t="s">
        <v>25</v>
      </c>
      <c r="Y8" s="2" t="s">
        <v>26</v>
      </c>
    </row>
    <row r="9" spans="1:29" ht="15" customHeight="1" x14ac:dyDescent="0.2">
      <c r="A9" s="2" t="s">
        <v>27</v>
      </c>
      <c r="B9" s="57" t="s">
        <v>310</v>
      </c>
      <c r="C9" s="57"/>
      <c r="D9" s="57"/>
      <c r="E9" s="57"/>
      <c r="F9" s="58"/>
      <c r="G9" s="59"/>
      <c r="H9" s="59"/>
      <c r="I9" s="60"/>
      <c r="J9" s="3" t="s">
        <v>394</v>
      </c>
      <c r="K9" s="4">
        <v>1</v>
      </c>
      <c r="L9" s="5"/>
      <c r="M9" s="6">
        <v>0</v>
      </c>
      <c r="N9" s="3" t="s">
        <v>395</v>
      </c>
      <c r="O9" s="4">
        <v>0</v>
      </c>
      <c r="P9" s="5"/>
      <c r="Q9" s="6">
        <v>4</v>
      </c>
      <c r="R9" s="23">
        <f>SUM(S9*3+T9)</f>
        <v>3</v>
      </c>
      <c r="S9" s="23">
        <f>COUNTIF(F9:Q9,"○")</f>
        <v>1</v>
      </c>
      <c r="T9" s="23">
        <f>COUNTIF(F9:Q9,"△")</f>
        <v>0</v>
      </c>
      <c r="U9" s="23">
        <f>COUNTIF(F9:Q9,"×")</f>
        <v>1</v>
      </c>
      <c r="V9" s="23">
        <f>SUM(K9+O9)</f>
        <v>1</v>
      </c>
      <c r="W9" s="23">
        <f>SUM(M9+Q9)</f>
        <v>4</v>
      </c>
      <c r="X9" s="23">
        <f>V9-W9</f>
        <v>-3</v>
      </c>
      <c r="Y9" s="23">
        <v>2</v>
      </c>
    </row>
    <row r="10" spans="1:29" ht="15" customHeight="1" x14ac:dyDescent="0.2">
      <c r="A10" s="2" t="s">
        <v>28</v>
      </c>
      <c r="B10" s="57" t="s">
        <v>311</v>
      </c>
      <c r="C10" s="57"/>
      <c r="D10" s="57"/>
      <c r="E10" s="57"/>
      <c r="F10" s="3" t="s">
        <v>395</v>
      </c>
      <c r="G10" s="4">
        <v>0</v>
      </c>
      <c r="H10" s="5"/>
      <c r="I10" s="6">
        <v>1</v>
      </c>
      <c r="J10" s="58"/>
      <c r="K10" s="59"/>
      <c r="L10" s="59"/>
      <c r="M10" s="60"/>
      <c r="N10" s="3" t="s">
        <v>414</v>
      </c>
      <c r="O10" s="4">
        <v>1</v>
      </c>
      <c r="P10" s="5"/>
      <c r="Q10" s="6">
        <v>1</v>
      </c>
      <c r="R10" s="23">
        <f>SUM(S10*3+T10)</f>
        <v>1</v>
      </c>
      <c r="S10" s="23">
        <f>COUNTIF(F10:Q10,"○")</f>
        <v>0</v>
      </c>
      <c r="T10" s="23">
        <f>COUNTIF(F10:Q10,"△")</f>
        <v>1</v>
      </c>
      <c r="U10" s="23">
        <f>COUNTIF(F10:Q10,"×")</f>
        <v>1</v>
      </c>
      <c r="V10" s="23">
        <f>SUM(G10+O10)</f>
        <v>1</v>
      </c>
      <c r="W10" s="23">
        <f>SUM(I10+Q10)</f>
        <v>2</v>
      </c>
      <c r="X10" s="23">
        <f>V10-W10</f>
        <v>-1</v>
      </c>
      <c r="Y10" s="23">
        <v>3</v>
      </c>
    </row>
    <row r="11" spans="1:29" ht="15" customHeight="1" x14ac:dyDescent="0.2">
      <c r="A11" s="2" t="s">
        <v>29</v>
      </c>
      <c r="B11" s="57" t="s">
        <v>312</v>
      </c>
      <c r="C11" s="57"/>
      <c r="D11" s="57"/>
      <c r="E11" s="57"/>
      <c r="F11" s="3" t="s">
        <v>396</v>
      </c>
      <c r="G11" s="4">
        <v>4</v>
      </c>
      <c r="H11" s="5"/>
      <c r="I11" s="6">
        <v>0</v>
      </c>
      <c r="J11" s="3" t="s">
        <v>415</v>
      </c>
      <c r="K11" s="4">
        <v>1</v>
      </c>
      <c r="L11" s="5"/>
      <c r="M11" s="6">
        <v>1</v>
      </c>
      <c r="N11" s="58"/>
      <c r="O11" s="59"/>
      <c r="P11" s="59"/>
      <c r="Q11" s="60"/>
      <c r="R11" s="23">
        <f>SUM(S11*3+T11)</f>
        <v>4</v>
      </c>
      <c r="S11" s="23">
        <f>COUNTIF(F11:Q11,"○")</f>
        <v>1</v>
      </c>
      <c r="T11" s="23">
        <f>COUNTIF(F11:Q11,"△")</f>
        <v>1</v>
      </c>
      <c r="U11" s="23">
        <f>COUNTIF(F11:Q11,"×")</f>
        <v>0</v>
      </c>
      <c r="V11" s="23">
        <f>SUM(G11+K11)</f>
        <v>5</v>
      </c>
      <c r="W11" s="23">
        <f>SUM(I11+M11)</f>
        <v>1</v>
      </c>
      <c r="X11" s="23">
        <f>V11-W11</f>
        <v>4</v>
      </c>
      <c r="Y11" s="23">
        <v>1</v>
      </c>
    </row>
    <row r="12" spans="1:29" ht="1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row>
    <row r="13" spans="1:29" ht="15" customHeight="1" x14ac:dyDescent="0.2">
      <c r="A13" s="61" t="s">
        <v>276</v>
      </c>
      <c r="B13" s="61"/>
      <c r="C13" s="61"/>
      <c r="D13" s="61"/>
      <c r="E13" s="61"/>
      <c r="F13" s="62" t="s">
        <v>27</v>
      </c>
      <c r="G13" s="62"/>
      <c r="H13" s="62"/>
      <c r="I13" s="62"/>
      <c r="J13" s="62" t="s">
        <v>28</v>
      </c>
      <c r="K13" s="62"/>
      <c r="L13" s="62"/>
      <c r="M13" s="62"/>
      <c r="N13" s="62" t="s">
        <v>29</v>
      </c>
      <c r="O13" s="62"/>
      <c r="P13" s="62"/>
      <c r="Q13" s="62"/>
      <c r="R13" s="2" t="s">
        <v>19</v>
      </c>
      <c r="S13" s="2" t="s">
        <v>20</v>
      </c>
      <c r="T13" s="2" t="s">
        <v>21</v>
      </c>
      <c r="U13" s="2" t="s">
        <v>22</v>
      </c>
      <c r="V13" s="2" t="s">
        <v>23</v>
      </c>
      <c r="W13" s="2" t="s">
        <v>24</v>
      </c>
      <c r="X13" s="2" t="s">
        <v>25</v>
      </c>
      <c r="Y13" s="2" t="s">
        <v>26</v>
      </c>
    </row>
    <row r="14" spans="1:29" ht="15" customHeight="1" x14ac:dyDescent="0.2">
      <c r="A14" s="2" t="s">
        <v>27</v>
      </c>
      <c r="B14" s="57" t="s">
        <v>313</v>
      </c>
      <c r="C14" s="57"/>
      <c r="D14" s="57"/>
      <c r="E14" s="57"/>
      <c r="F14" s="58"/>
      <c r="G14" s="59"/>
      <c r="H14" s="59"/>
      <c r="I14" s="60"/>
      <c r="J14" s="3" t="s">
        <v>396</v>
      </c>
      <c r="K14" s="4">
        <v>3</v>
      </c>
      <c r="L14" s="5"/>
      <c r="M14" s="6">
        <v>1</v>
      </c>
      <c r="N14" s="3" t="s">
        <v>395</v>
      </c>
      <c r="O14" s="4">
        <v>0</v>
      </c>
      <c r="P14" s="5"/>
      <c r="Q14" s="6">
        <v>3</v>
      </c>
      <c r="R14" s="23">
        <f>SUM(S14*3+T14)</f>
        <v>3</v>
      </c>
      <c r="S14" s="23">
        <f>COUNTIF(F14:Q14,"○")</f>
        <v>1</v>
      </c>
      <c r="T14" s="23">
        <f>COUNTIF(F14:Q14,"△")</f>
        <v>0</v>
      </c>
      <c r="U14" s="23">
        <f>COUNTIF(F14:Q14,"×")</f>
        <v>1</v>
      </c>
      <c r="V14" s="23">
        <f>SUM(K14+O14)</f>
        <v>3</v>
      </c>
      <c r="W14" s="23">
        <f>SUM(M14+Q14)</f>
        <v>4</v>
      </c>
      <c r="X14" s="23">
        <f>V14-W14</f>
        <v>-1</v>
      </c>
      <c r="Y14" s="23">
        <v>2</v>
      </c>
    </row>
    <row r="15" spans="1:29" ht="15" customHeight="1" x14ac:dyDescent="0.2">
      <c r="A15" s="2" t="s">
        <v>28</v>
      </c>
      <c r="B15" s="64" t="s">
        <v>354</v>
      </c>
      <c r="C15" s="65"/>
      <c r="D15" s="65"/>
      <c r="E15" s="66"/>
      <c r="F15" s="3" t="s">
        <v>395</v>
      </c>
      <c r="G15" s="4">
        <v>1</v>
      </c>
      <c r="H15" s="5"/>
      <c r="I15" s="6">
        <v>3</v>
      </c>
      <c r="J15" s="58"/>
      <c r="K15" s="59"/>
      <c r="L15" s="59"/>
      <c r="M15" s="60"/>
      <c r="N15" s="3" t="s">
        <v>403</v>
      </c>
      <c r="O15" s="4">
        <v>1</v>
      </c>
      <c r="P15" s="5"/>
      <c r="Q15" s="6">
        <v>6</v>
      </c>
      <c r="R15" s="23">
        <f>SUM(S15*3+T15)</f>
        <v>0</v>
      </c>
      <c r="S15" s="23">
        <f>COUNTIF(F15:Q15,"○")</f>
        <v>0</v>
      </c>
      <c r="T15" s="23">
        <f>COUNTIF(F15:Q15,"△")</f>
        <v>0</v>
      </c>
      <c r="U15" s="23">
        <f>COUNTIF(F15:Q15,"×")</f>
        <v>2</v>
      </c>
      <c r="V15" s="23">
        <f>SUM(G15+O15)</f>
        <v>2</v>
      </c>
      <c r="W15" s="23">
        <f>SUM(I15+Q15)</f>
        <v>9</v>
      </c>
      <c r="X15" s="23">
        <f>V15-W15</f>
        <v>-7</v>
      </c>
      <c r="Y15" s="23">
        <v>3</v>
      </c>
    </row>
    <row r="16" spans="1:29" ht="15" customHeight="1" x14ac:dyDescent="0.2">
      <c r="A16" s="2" t="s">
        <v>29</v>
      </c>
      <c r="B16" s="57" t="s">
        <v>369</v>
      </c>
      <c r="C16" s="57"/>
      <c r="D16" s="57"/>
      <c r="E16" s="57"/>
      <c r="F16" s="3" t="s">
        <v>396</v>
      </c>
      <c r="G16" s="4">
        <v>3</v>
      </c>
      <c r="H16" s="5"/>
      <c r="I16" s="6">
        <v>0</v>
      </c>
      <c r="J16" s="3" t="s">
        <v>394</v>
      </c>
      <c r="K16" s="4">
        <v>6</v>
      </c>
      <c r="L16" s="5"/>
      <c r="M16" s="6">
        <v>1</v>
      </c>
      <c r="N16" s="58"/>
      <c r="O16" s="59"/>
      <c r="P16" s="59"/>
      <c r="Q16" s="60"/>
      <c r="R16" s="23">
        <f>SUM(S16*3+T16)</f>
        <v>6</v>
      </c>
      <c r="S16" s="23">
        <f>COUNTIF(F16:Q16,"○")</f>
        <v>2</v>
      </c>
      <c r="T16" s="23">
        <f>COUNTIF(F16:Q16,"△")</f>
        <v>0</v>
      </c>
      <c r="U16" s="23">
        <f>COUNTIF(F16:Q16,"×")</f>
        <v>0</v>
      </c>
      <c r="V16" s="23">
        <f>SUM(G16+K16)</f>
        <v>9</v>
      </c>
      <c r="W16" s="23">
        <f>SUM(I16+M16)</f>
        <v>1</v>
      </c>
      <c r="X16" s="23">
        <f>V16-W16</f>
        <v>8</v>
      </c>
      <c r="Y16" s="23">
        <v>1</v>
      </c>
    </row>
    <row r="17" spans="1:29"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row>
    <row r="18" spans="1:29" ht="15" customHeight="1" x14ac:dyDescent="0.2">
      <c r="A18" s="61" t="s">
        <v>277</v>
      </c>
      <c r="B18" s="61"/>
      <c r="C18" s="61"/>
      <c r="D18" s="61"/>
      <c r="E18" s="61"/>
      <c r="F18" s="62" t="s">
        <v>27</v>
      </c>
      <c r="G18" s="62"/>
      <c r="H18" s="62"/>
      <c r="I18" s="62"/>
      <c r="J18" s="62" t="s">
        <v>28</v>
      </c>
      <c r="K18" s="62"/>
      <c r="L18" s="62"/>
      <c r="M18" s="62"/>
      <c r="N18" s="62" t="s">
        <v>29</v>
      </c>
      <c r="O18" s="62"/>
      <c r="P18" s="62"/>
      <c r="Q18" s="62"/>
      <c r="R18" s="2" t="s">
        <v>19</v>
      </c>
      <c r="S18" s="2" t="s">
        <v>20</v>
      </c>
      <c r="T18" s="2" t="s">
        <v>21</v>
      </c>
      <c r="U18" s="2" t="s">
        <v>22</v>
      </c>
      <c r="V18" s="2" t="s">
        <v>23</v>
      </c>
      <c r="W18" s="2" t="s">
        <v>24</v>
      </c>
      <c r="X18" s="2" t="s">
        <v>25</v>
      </c>
      <c r="Y18" s="2" t="s">
        <v>26</v>
      </c>
    </row>
    <row r="19" spans="1:29" ht="15" customHeight="1" x14ac:dyDescent="0.2">
      <c r="A19" s="2" t="s">
        <v>27</v>
      </c>
      <c r="B19" s="57" t="s">
        <v>314</v>
      </c>
      <c r="C19" s="57"/>
      <c r="D19" s="57"/>
      <c r="E19" s="57"/>
      <c r="F19" s="58"/>
      <c r="G19" s="59"/>
      <c r="H19" s="59"/>
      <c r="I19" s="60"/>
      <c r="J19" s="3" t="s">
        <v>403</v>
      </c>
      <c r="K19" s="4">
        <v>2</v>
      </c>
      <c r="L19" s="5"/>
      <c r="M19" s="6">
        <v>3</v>
      </c>
      <c r="N19" s="3" t="s">
        <v>413</v>
      </c>
      <c r="O19" s="4">
        <v>1</v>
      </c>
      <c r="P19" s="5"/>
      <c r="Q19" s="6">
        <v>1</v>
      </c>
      <c r="R19" s="23">
        <f>SUM(S19*3+T19)</f>
        <v>1</v>
      </c>
      <c r="S19" s="23">
        <f>COUNTIF(F19:Q19,"○")</f>
        <v>0</v>
      </c>
      <c r="T19" s="23">
        <f>COUNTIF(F19:Q19,"△")</f>
        <v>1</v>
      </c>
      <c r="U19" s="23">
        <f>COUNTIF(F19:Q19,"×")</f>
        <v>1</v>
      </c>
      <c r="V19" s="23">
        <f>SUM(K19+O19)</f>
        <v>3</v>
      </c>
      <c r="W19" s="23">
        <f>SUM(M19+Q19)</f>
        <v>4</v>
      </c>
      <c r="X19" s="23">
        <f>V19-W19</f>
        <v>-1</v>
      </c>
      <c r="Y19" s="23">
        <v>3</v>
      </c>
    </row>
    <row r="20" spans="1:29" ht="15" customHeight="1" x14ac:dyDescent="0.2">
      <c r="A20" s="2" t="s">
        <v>28</v>
      </c>
      <c r="B20" s="57" t="s">
        <v>315</v>
      </c>
      <c r="C20" s="57"/>
      <c r="D20" s="57"/>
      <c r="E20" s="57"/>
      <c r="F20" s="3" t="s">
        <v>404</v>
      </c>
      <c r="G20" s="4">
        <v>3</v>
      </c>
      <c r="H20" s="5"/>
      <c r="I20" s="6">
        <v>2</v>
      </c>
      <c r="J20" s="58"/>
      <c r="K20" s="59"/>
      <c r="L20" s="59"/>
      <c r="M20" s="60"/>
      <c r="N20" s="3" t="s">
        <v>395</v>
      </c>
      <c r="O20" s="4">
        <v>0</v>
      </c>
      <c r="P20" s="5"/>
      <c r="Q20" s="6">
        <v>1</v>
      </c>
      <c r="R20" s="23">
        <f>SUM(S20*3+T20)</f>
        <v>3</v>
      </c>
      <c r="S20" s="23">
        <f>COUNTIF(F20:Q20,"○")</f>
        <v>1</v>
      </c>
      <c r="T20" s="23">
        <f>COUNTIF(F20:Q20,"△")</f>
        <v>0</v>
      </c>
      <c r="U20" s="23">
        <f>COUNTIF(F20:Q20,"×")</f>
        <v>1</v>
      </c>
      <c r="V20" s="23">
        <f>SUM(G20+O20)</f>
        <v>3</v>
      </c>
      <c r="W20" s="23">
        <f>SUM(I20+Q20)</f>
        <v>3</v>
      </c>
      <c r="X20" s="23">
        <f>V20-W20</f>
        <v>0</v>
      </c>
      <c r="Y20" s="23">
        <v>2</v>
      </c>
    </row>
    <row r="21" spans="1:29" ht="15" customHeight="1" x14ac:dyDescent="0.2">
      <c r="A21" s="2" t="s">
        <v>29</v>
      </c>
      <c r="B21" s="57" t="s">
        <v>304</v>
      </c>
      <c r="C21" s="57"/>
      <c r="D21" s="57"/>
      <c r="E21" s="57"/>
      <c r="F21" s="3" t="s">
        <v>413</v>
      </c>
      <c r="G21" s="4">
        <v>1</v>
      </c>
      <c r="H21" s="5"/>
      <c r="I21" s="6">
        <v>1</v>
      </c>
      <c r="J21" s="3" t="s">
        <v>418</v>
      </c>
      <c r="K21" s="4">
        <v>1</v>
      </c>
      <c r="L21" s="5"/>
      <c r="M21" s="6">
        <v>0</v>
      </c>
      <c r="N21" s="58"/>
      <c r="O21" s="59"/>
      <c r="P21" s="59"/>
      <c r="Q21" s="60"/>
      <c r="R21" s="23">
        <f>SUM(S21*3+T21)</f>
        <v>4</v>
      </c>
      <c r="S21" s="23">
        <f>COUNTIF(F21:Q21,"○")</f>
        <v>1</v>
      </c>
      <c r="T21" s="23">
        <f>COUNTIF(F21:Q21,"△")</f>
        <v>1</v>
      </c>
      <c r="U21" s="23">
        <f>COUNTIF(F21:Q21,"×")</f>
        <v>0</v>
      </c>
      <c r="V21" s="23">
        <f>SUM(G21+K21)</f>
        <v>2</v>
      </c>
      <c r="W21" s="23">
        <f>SUM(I21+M21)</f>
        <v>1</v>
      </c>
      <c r="X21" s="23">
        <f>V21-W21</f>
        <v>1</v>
      </c>
      <c r="Y21" s="23">
        <v>1</v>
      </c>
    </row>
    <row r="22" spans="1:29" ht="1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row>
    <row r="23" spans="1:29" ht="15" customHeight="1" x14ac:dyDescent="0.2">
      <c r="A23" s="61" t="s">
        <v>278</v>
      </c>
      <c r="B23" s="61"/>
      <c r="C23" s="61"/>
      <c r="D23" s="61"/>
      <c r="E23" s="61"/>
      <c r="F23" s="62" t="s">
        <v>27</v>
      </c>
      <c r="G23" s="62"/>
      <c r="H23" s="62"/>
      <c r="I23" s="62"/>
      <c r="J23" s="62" t="s">
        <v>28</v>
      </c>
      <c r="K23" s="62"/>
      <c r="L23" s="62"/>
      <c r="M23" s="62"/>
      <c r="N23" s="62" t="s">
        <v>29</v>
      </c>
      <c r="O23" s="62"/>
      <c r="P23" s="62"/>
      <c r="Q23" s="62"/>
      <c r="R23" s="2" t="s">
        <v>19</v>
      </c>
      <c r="S23" s="2" t="s">
        <v>20</v>
      </c>
      <c r="T23" s="2" t="s">
        <v>21</v>
      </c>
      <c r="U23" s="2" t="s">
        <v>22</v>
      </c>
      <c r="V23" s="2" t="s">
        <v>23</v>
      </c>
      <c r="W23" s="2" t="s">
        <v>24</v>
      </c>
      <c r="X23" s="2" t="s">
        <v>25</v>
      </c>
      <c r="Y23" s="2" t="s">
        <v>26</v>
      </c>
    </row>
    <row r="24" spans="1:29" ht="15" customHeight="1" x14ac:dyDescent="0.2">
      <c r="A24" s="2" t="s">
        <v>27</v>
      </c>
      <c r="B24" s="64" t="s">
        <v>317</v>
      </c>
      <c r="C24" s="65"/>
      <c r="D24" s="65"/>
      <c r="E24" s="66"/>
      <c r="F24" s="58"/>
      <c r="G24" s="59"/>
      <c r="H24" s="59"/>
      <c r="I24" s="60"/>
      <c r="J24" s="3" t="s">
        <v>403</v>
      </c>
      <c r="K24" s="4">
        <v>1</v>
      </c>
      <c r="L24" s="5"/>
      <c r="M24" s="6">
        <v>2</v>
      </c>
      <c r="N24" s="3" t="s">
        <v>396</v>
      </c>
      <c r="O24" s="4">
        <v>1</v>
      </c>
      <c r="P24" s="5"/>
      <c r="Q24" s="6">
        <v>0</v>
      </c>
      <c r="R24" s="23">
        <f>SUM(S24*3+T24)</f>
        <v>3</v>
      </c>
      <c r="S24" s="23">
        <f>COUNTIF(F24:Q24,"○")</f>
        <v>1</v>
      </c>
      <c r="T24" s="23">
        <f>COUNTIF(F24:Q24,"△")</f>
        <v>0</v>
      </c>
      <c r="U24" s="23">
        <f>COUNTIF(F24:Q24,"×")</f>
        <v>1</v>
      </c>
      <c r="V24" s="23">
        <f>SUM(K24+O24)</f>
        <v>2</v>
      </c>
      <c r="W24" s="23">
        <f>SUM(M24+Q24)</f>
        <v>2</v>
      </c>
      <c r="X24" s="23">
        <f>V24-W24</f>
        <v>0</v>
      </c>
      <c r="Y24" s="23">
        <v>2</v>
      </c>
    </row>
    <row r="25" spans="1:29" ht="15" customHeight="1" x14ac:dyDescent="0.2">
      <c r="A25" s="2" t="s">
        <v>28</v>
      </c>
      <c r="B25" s="57" t="s">
        <v>318</v>
      </c>
      <c r="C25" s="57"/>
      <c r="D25" s="57"/>
      <c r="E25" s="57"/>
      <c r="F25" s="3" t="s">
        <v>396</v>
      </c>
      <c r="G25" s="4">
        <v>2</v>
      </c>
      <c r="H25" s="5"/>
      <c r="I25" s="6">
        <v>1</v>
      </c>
      <c r="J25" s="58"/>
      <c r="K25" s="59"/>
      <c r="L25" s="59"/>
      <c r="M25" s="60"/>
      <c r="N25" s="3" t="s">
        <v>394</v>
      </c>
      <c r="O25" s="4">
        <v>3</v>
      </c>
      <c r="P25" s="5"/>
      <c r="Q25" s="6">
        <v>0</v>
      </c>
      <c r="R25" s="23">
        <f>SUM(S25*3+T25)</f>
        <v>6</v>
      </c>
      <c r="S25" s="23">
        <f>COUNTIF(F25:Q25,"○")</f>
        <v>2</v>
      </c>
      <c r="T25" s="23">
        <f>COUNTIF(F25:Q25,"△")</f>
        <v>0</v>
      </c>
      <c r="U25" s="23">
        <f>COUNTIF(F25:Q25,"×")</f>
        <v>0</v>
      </c>
      <c r="V25" s="23">
        <f>SUM(G25+O25)</f>
        <v>5</v>
      </c>
      <c r="W25" s="23">
        <f>SUM(I25+Q25)</f>
        <v>1</v>
      </c>
      <c r="X25" s="23">
        <f>V25-W25</f>
        <v>4</v>
      </c>
      <c r="Y25" s="23">
        <v>1</v>
      </c>
    </row>
    <row r="26" spans="1:29" ht="15" customHeight="1" x14ac:dyDescent="0.2">
      <c r="A26" s="2" t="s">
        <v>29</v>
      </c>
      <c r="B26" s="57" t="s">
        <v>319</v>
      </c>
      <c r="C26" s="57"/>
      <c r="D26" s="57"/>
      <c r="E26" s="57"/>
      <c r="F26" s="3" t="s">
        <v>395</v>
      </c>
      <c r="G26" s="4">
        <v>0</v>
      </c>
      <c r="H26" s="5"/>
      <c r="I26" s="6">
        <v>1</v>
      </c>
      <c r="J26" s="3" t="s">
        <v>403</v>
      </c>
      <c r="K26" s="4">
        <v>0</v>
      </c>
      <c r="L26" s="5"/>
      <c r="M26" s="6">
        <v>3</v>
      </c>
      <c r="N26" s="58"/>
      <c r="O26" s="59"/>
      <c r="P26" s="59"/>
      <c r="Q26" s="60"/>
      <c r="R26" s="23">
        <f>SUM(S26*3+T26)</f>
        <v>0</v>
      </c>
      <c r="S26" s="23">
        <f>COUNTIF(F26:Q26,"○")</f>
        <v>0</v>
      </c>
      <c r="T26" s="23">
        <f>COUNTIF(F26:Q26,"△")</f>
        <v>0</v>
      </c>
      <c r="U26" s="23">
        <f>COUNTIF(F26:Q26,"×")</f>
        <v>2</v>
      </c>
      <c r="V26" s="23">
        <f>SUM(G26+K26)</f>
        <v>0</v>
      </c>
      <c r="W26" s="23">
        <f>SUM(I26+M26)</f>
        <v>4</v>
      </c>
      <c r="X26" s="23">
        <f>V26-W26</f>
        <v>-4</v>
      </c>
      <c r="Y26" s="23">
        <v>3</v>
      </c>
    </row>
    <row r="27" spans="1:29" ht="1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ht="15" customHeight="1" x14ac:dyDescent="0.2">
      <c r="A28" s="1" t="s">
        <v>31</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5" customHeight="1" x14ac:dyDescent="0.2">
      <c r="A29" s="1" t="s">
        <v>32</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ht="15" customHeight="1" x14ac:dyDescent="0.2">
      <c r="A30" s="44" t="s">
        <v>9</v>
      </c>
      <c r="B30" s="44"/>
      <c r="C30" s="44"/>
      <c r="D30" s="44" t="s">
        <v>8</v>
      </c>
      <c r="E30" s="44"/>
      <c r="F30" s="44"/>
      <c r="G30" s="44"/>
      <c r="H30" s="44" t="s">
        <v>11</v>
      </c>
      <c r="I30" s="44"/>
      <c r="J30" s="44" t="s">
        <v>7</v>
      </c>
      <c r="K30" s="44"/>
      <c r="L30" s="44"/>
      <c r="M30" s="44"/>
      <c r="N30" s="44"/>
      <c r="O30" s="45" t="s">
        <v>8</v>
      </c>
      <c r="P30" s="46"/>
      <c r="Q30" s="46"/>
      <c r="R30" s="47"/>
      <c r="S30" s="44" t="s">
        <v>11</v>
      </c>
      <c r="T30" s="44"/>
      <c r="U30" s="45" t="s">
        <v>122</v>
      </c>
      <c r="V30" s="46"/>
      <c r="W30" s="46"/>
      <c r="X30" s="46"/>
      <c r="Y30" s="47"/>
      <c r="Z30" s="45" t="s">
        <v>10</v>
      </c>
      <c r="AA30" s="46"/>
      <c r="AB30" s="47"/>
    </row>
    <row r="31" spans="1:29" ht="15" customHeight="1" x14ac:dyDescent="0.2">
      <c r="A31" s="38" t="s">
        <v>1</v>
      </c>
      <c r="B31" s="38"/>
      <c r="C31" s="38"/>
      <c r="D31" s="38" t="s">
        <v>155</v>
      </c>
      <c r="E31" s="38"/>
      <c r="F31" s="38"/>
      <c r="G31" s="38"/>
      <c r="H31" s="39">
        <v>0.375</v>
      </c>
      <c r="I31" s="39"/>
      <c r="J31" s="35" t="s">
        <v>36</v>
      </c>
      <c r="K31" s="36"/>
      <c r="L31" s="13" t="s">
        <v>0</v>
      </c>
      <c r="M31" s="36" t="s">
        <v>35</v>
      </c>
      <c r="N31" s="37"/>
      <c r="O31" s="35" t="s">
        <v>158</v>
      </c>
      <c r="P31" s="36"/>
      <c r="Q31" s="36"/>
      <c r="R31" s="37"/>
      <c r="S31" s="39">
        <v>0.375</v>
      </c>
      <c r="T31" s="39"/>
      <c r="U31" s="35" t="s">
        <v>36</v>
      </c>
      <c r="V31" s="36"/>
      <c r="W31" s="17" t="s">
        <v>0</v>
      </c>
      <c r="X31" s="36" t="s">
        <v>35</v>
      </c>
      <c r="Y31" s="37"/>
      <c r="Z31" s="48" t="s">
        <v>40</v>
      </c>
      <c r="AA31" s="49"/>
      <c r="AB31" s="50"/>
    </row>
    <row r="32" spans="1:29" ht="15" customHeight="1" x14ac:dyDescent="0.2">
      <c r="A32" s="38" t="s">
        <v>2</v>
      </c>
      <c r="B32" s="38"/>
      <c r="C32" s="38"/>
      <c r="D32" s="38" t="s">
        <v>156</v>
      </c>
      <c r="E32" s="38"/>
      <c r="F32" s="38"/>
      <c r="G32" s="38"/>
      <c r="H32" s="39">
        <v>0.40277777777777773</v>
      </c>
      <c r="I32" s="39"/>
      <c r="J32" s="35" t="s">
        <v>36</v>
      </c>
      <c r="K32" s="36"/>
      <c r="L32" s="13" t="s">
        <v>0</v>
      </c>
      <c r="M32" s="36" t="s">
        <v>35</v>
      </c>
      <c r="N32" s="37"/>
      <c r="O32" s="35" t="s">
        <v>157</v>
      </c>
      <c r="P32" s="36"/>
      <c r="Q32" s="36"/>
      <c r="R32" s="37"/>
      <c r="S32" s="39">
        <v>0.40277777777777773</v>
      </c>
      <c r="T32" s="39"/>
      <c r="U32" s="35" t="s">
        <v>36</v>
      </c>
      <c r="V32" s="36"/>
      <c r="W32" s="17" t="s">
        <v>0</v>
      </c>
      <c r="X32" s="36" t="s">
        <v>35</v>
      </c>
      <c r="Y32" s="37"/>
      <c r="Z32" s="51"/>
      <c r="AA32" s="52"/>
      <c r="AB32" s="53"/>
    </row>
    <row r="33" spans="1:28" ht="15" customHeight="1" x14ac:dyDescent="0.2">
      <c r="A33" s="38" t="s">
        <v>3</v>
      </c>
      <c r="B33" s="38"/>
      <c r="C33" s="38"/>
      <c r="D33" s="38" t="s">
        <v>155</v>
      </c>
      <c r="E33" s="38"/>
      <c r="F33" s="38"/>
      <c r="G33" s="38"/>
      <c r="H33" s="39">
        <v>0.43055555555555558</v>
      </c>
      <c r="I33" s="38"/>
      <c r="J33" s="35" t="s">
        <v>36</v>
      </c>
      <c r="K33" s="36"/>
      <c r="L33" s="13" t="s">
        <v>0</v>
      </c>
      <c r="M33" s="36" t="s">
        <v>37</v>
      </c>
      <c r="N33" s="37"/>
      <c r="O33" s="35" t="s">
        <v>158</v>
      </c>
      <c r="P33" s="36"/>
      <c r="Q33" s="36"/>
      <c r="R33" s="37"/>
      <c r="S33" s="39">
        <v>0.43055555555555558</v>
      </c>
      <c r="T33" s="38"/>
      <c r="U33" s="35" t="s">
        <v>36</v>
      </c>
      <c r="V33" s="36"/>
      <c r="W33" s="17" t="s">
        <v>0</v>
      </c>
      <c r="X33" s="36" t="s">
        <v>37</v>
      </c>
      <c r="Y33" s="37"/>
      <c r="Z33" s="51"/>
      <c r="AA33" s="52"/>
      <c r="AB33" s="53"/>
    </row>
    <row r="34" spans="1:28" ht="15" customHeight="1" x14ac:dyDescent="0.2">
      <c r="A34" s="38" t="s">
        <v>4</v>
      </c>
      <c r="B34" s="38"/>
      <c r="C34" s="38"/>
      <c r="D34" s="38" t="s">
        <v>156</v>
      </c>
      <c r="E34" s="38"/>
      <c r="F34" s="38"/>
      <c r="G34" s="38"/>
      <c r="H34" s="39">
        <v>0.45833333333333331</v>
      </c>
      <c r="I34" s="38"/>
      <c r="J34" s="35" t="s">
        <v>36</v>
      </c>
      <c r="K34" s="36"/>
      <c r="L34" s="13" t="s">
        <v>0</v>
      </c>
      <c r="M34" s="36" t="s">
        <v>37</v>
      </c>
      <c r="N34" s="37"/>
      <c r="O34" s="35" t="s">
        <v>157</v>
      </c>
      <c r="P34" s="36"/>
      <c r="Q34" s="36"/>
      <c r="R34" s="37"/>
      <c r="S34" s="39">
        <v>0.45833333333333331</v>
      </c>
      <c r="T34" s="38"/>
      <c r="U34" s="35" t="s">
        <v>36</v>
      </c>
      <c r="V34" s="36"/>
      <c r="W34" s="17" t="s">
        <v>0</v>
      </c>
      <c r="X34" s="36" t="s">
        <v>37</v>
      </c>
      <c r="Y34" s="37"/>
      <c r="Z34" s="51"/>
      <c r="AA34" s="52"/>
      <c r="AB34" s="53"/>
    </row>
    <row r="35" spans="1:28" ht="15" customHeight="1" x14ac:dyDescent="0.2">
      <c r="A35" s="38" t="s">
        <v>5</v>
      </c>
      <c r="B35" s="38"/>
      <c r="C35" s="38"/>
      <c r="D35" s="38" t="s">
        <v>155</v>
      </c>
      <c r="E35" s="38"/>
      <c r="F35" s="38"/>
      <c r="G35" s="38"/>
      <c r="H35" s="39">
        <v>0.4861111111111111</v>
      </c>
      <c r="I35" s="38"/>
      <c r="J35" s="35" t="s">
        <v>35</v>
      </c>
      <c r="K35" s="36"/>
      <c r="L35" s="13" t="s">
        <v>0</v>
      </c>
      <c r="M35" s="36" t="s">
        <v>37</v>
      </c>
      <c r="N35" s="37"/>
      <c r="O35" s="35" t="s">
        <v>158</v>
      </c>
      <c r="P35" s="36"/>
      <c r="Q35" s="36"/>
      <c r="R35" s="37"/>
      <c r="S35" s="39">
        <v>0.4861111111111111</v>
      </c>
      <c r="T35" s="38"/>
      <c r="U35" s="35" t="s">
        <v>35</v>
      </c>
      <c r="V35" s="36"/>
      <c r="W35" s="17" t="s">
        <v>0</v>
      </c>
      <c r="X35" s="36" t="s">
        <v>37</v>
      </c>
      <c r="Y35" s="37"/>
      <c r="Z35" s="51"/>
      <c r="AA35" s="52"/>
      <c r="AB35" s="53"/>
    </row>
    <row r="36" spans="1:28" ht="15" customHeight="1" x14ac:dyDescent="0.2">
      <c r="A36" s="38" t="s">
        <v>6</v>
      </c>
      <c r="B36" s="38"/>
      <c r="C36" s="38"/>
      <c r="D36" s="38" t="s">
        <v>156</v>
      </c>
      <c r="E36" s="38"/>
      <c r="F36" s="38"/>
      <c r="G36" s="38"/>
      <c r="H36" s="39">
        <v>0.51388888888888895</v>
      </c>
      <c r="I36" s="38"/>
      <c r="J36" s="35" t="s">
        <v>35</v>
      </c>
      <c r="K36" s="36"/>
      <c r="L36" s="13" t="s">
        <v>0</v>
      </c>
      <c r="M36" s="36" t="s">
        <v>37</v>
      </c>
      <c r="N36" s="37"/>
      <c r="O36" s="35" t="s">
        <v>157</v>
      </c>
      <c r="P36" s="36"/>
      <c r="Q36" s="36"/>
      <c r="R36" s="37"/>
      <c r="S36" s="39">
        <v>0.51388888888888895</v>
      </c>
      <c r="T36" s="38"/>
      <c r="U36" s="35" t="s">
        <v>35</v>
      </c>
      <c r="V36" s="36"/>
      <c r="W36" s="17" t="s">
        <v>0</v>
      </c>
      <c r="X36" s="36" t="s">
        <v>37</v>
      </c>
      <c r="Y36" s="37"/>
      <c r="Z36" s="51"/>
      <c r="AA36" s="52"/>
      <c r="AB36" s="53"/>
    </row>
    <row r="37" spans="1:28" ht="15" customHeight="1" x14ac:dyDescent="0.2">
      <c r="A37" s="38" t="s">
        <v>12</v>
      </c>
      <c r="B37" s="38"/>
      <c r="C37" s="38"/>
      <c r="D37" s="38"/>
      <c r="E37" s="38"/>
      <c r="F37" s="38"/>
      <c r="G37" s="38"/>
      <c r="H37" s="39">
        <v>0.54166666666666663</v>
      </c>
      <c r="I37" s="38"/>
      <c r="J37" s="35" t="s">
        <v>159</v>
      </c>
      <c r="K37" s="36"/>
      <c r="L37" s="13" t="s">
        <v>0</v>
      </c>
      <c r="M37" s="36" t="s">
        <v>160</v>
      </c>
      <c r="N37" s="37"/>
      <c r="O37" s="35"/>
      <c r="P37" s="36"/>
      <c r="Q37" s="36"/>
      <c r="R37" s="37"/>
      <c r="S37" s="39">
        <v>0.54166666666666663</v>
      </c>
      <c r="T37" s="38"/>
      <c r="U37" s="35" t="s">
        <v>167</v>
      </c>
      <c r="V37" s="36"/>
      <c r="W37" s="18" t="s">
        <v>0</v>
      </c>
      <c r="X37" s="36" t="s">
        <v>168</v>
      </c>
      <c r="Y37" s="37"/>
      <c r="Z37" s="51"/>
      <c r="AA37" s="52"/>
      <c r="AB37" s="53"/>
    </row>
    <row r="38" spans="1:28" ht="15" customHeight="1" x14ac:dyDescent="0.2">
      <c r="A38" s="38" t="s">
        <v>13</v>
      </c>
      <c r="B38" s="38"/>
      <c r="C38" s="38"/>
      <c r="D38" s="38"/>
      <c r="E38" s="38"/>
      <c r="F38" s="38"/>
      <c r="G38" s="38"/>
      <c r="H38" s="39">
        <v>0.56944444444444442</v>
      </c>
      <c r="I38" s="38"/>
      <c r="J38" s="35" t="s">
        <v>161</v>
      </c>
      <c r="K38" s="36"/>
      <c r="L38" s="18" t="s">
        <v>0</v>
      </c>
      <c r="M38" s="36" t="s">
        <v>162</v>
      </c>
      <c r="N38" s="37"/>
      <c r="O38" s="35"/>
      <c r="P38" s="36"/>
      <c r="Q38" s="36"/>
      <c r="R38" s="37"/>
      <c r="S38" s="39">
        <v>0.56944444444444442</v>
      </c>
      <c r="T38" s="38"/>
      <c r="U38" s="35" t="s">
        <v>169</v>
      </c>
      <c r="V38" s="36"/>
      <c r="W38" s="17" t="s">
        <v>0</v>
      </c>
      <c r="X38" s="36" t="s">
        <v>170</v>
      </c>
      <c r="Y38" s="37"/>
      <c r="Z38" s="51"/>
      <c r="AA38" s="52"/>
      <c r="AB38" s="53"/>
    </row>
    <row r="39" spans="1:28" ht="15" customHeight="1" x14ac:dyDescent="0.2">
      <c r="A39" s="38" t="s">
        <v>38</v>
      </c>
      <c r="B39" s="38"/>
      <c r="C39" s="38"/>
      <c r="D39" s="38"/>
      <c r="E39" s="38"/>
      <c r="F39" s="38"/>
      <c r="G39" s="38"/>
      <c r="H39" s="40">
        <v>0.59722222222222221</v>
      </c>
      <c r="I39" s="37"/>
      <c r="J39" s="35" t="s">
        <v>163</v>
      </c>
      <c r="K39" s="36"/>
      <c r="L39" s="18" t="s">
        <v>0</v>
      </c>
      <c r="M39" s="36" t="s">
        <v>164</v>
      </c>
      <c r="N39" s="37"/>
      <c r="O39" s="35"/>
      <c r="P39" s="36"/>
      <c r="Q39" s="36"/>
      <c r="R39" s="37"/>
      <c r="S39" s="40">
        <v>0.59722222222222221</v>
      </c>
      <c r="T39" s="37"/>
      <c r="U39" s="35" t="s">
        <v>165</v>
      </c>
      <c r="V39" s="36"/>
      <c r="W39" s="17" t="s">
        <v>0</v>
      </c>
      <c r="X39" s="36" t="s">
        <v>166</v>
      </c>
      <c r="Y39" s="37"/>
      <c r="Z39" s="54"/>
      <c r="AA39" s="55"/>
      <c r="AB39" s="56"/>
    </row>
    <row r="41" spans="1:28" ht="15" customHeight="1" x14ac:dyDescent="0.2">
      <c r="C41" s="9" t="s">
        <v>253</v>
      </c>
    </row>
    <row r="42" spans="1:28" ht="15" customHeight="1" x14ac:dyDescent="0.2">
      <c r="C42" s="35" t="s">
        <v>159</v>
      </c>
      <c r="D42" s="36"/>
      <c r="E42" s="24" t="s">
        <v>0</v>
      </c>
      <c r="F42" s="36" t="s">
        <v>160</v>
      </c>
      <c r="G42" s="37"/>
      <c r="I42" s="57" t="s">
        <v>311</v>
      </c>
      <c r="J42" s="57"/>
      <c r="K42" s="57"/>
      <c r="L42" s="57"/>
      <c r="M42" s="41" t="s">
        <v>420</v>
      </c>
      <c r="N42" s="42"/>
      <c r="O42" s="42"/>
      <c r="P42" s="43"/>
      <c r="Q42" s="64" t="s">
        <v>354</v>
      </c>
      <c r="R42" s="65"/>
      <c r="S42" s="65"/>
      <c r="T42" s="66"/>
    </row>
    <row r="43" spans="1:28" ht="15" customHeight="1" x14ac:dyDescent="0.2">
      <c r="C43" s="35" t="s">
        <v>167</v>
      </c>
      <c r="D43" s="36"/>
      <c r="E43" s="24" t="s">
        <v>0</v>
      </c>
      <c r="F43" s="36" t="s">
        <v>168</v>
      </c>
      <c r="G43" s="37"/>
      <c r="I43" s="57" t="s">
        <v>314</v>
      </c>
      <c r="J43" s="57"/>
      <c r="K43" s="57"/>
      <c r="L43" s="57"/>
      <c r="M43" s="41" t="s">
        <v>421</v>
      </c>
      <c r="N43" s="42"/>
      <c r="O43" s="42"/>
      <c r="P43" s="42"/>
      <c r="Q43" s="57" t="s">
        <v>319</v>
      </c>
      <c r="R43" s="57"/>
      <c r="S43" s="57"/>
      <c r="T43" s="57"/>
    </row>
    <row r="44" spans="1:28" ht="15" customHeight="1" x14ac:dyDescent="0.2">
      <c r="C44" s="35" t="s">
        <v>161</v>
      </c>
      <c r="D44" s="36"/>
      <c r="E44" s="24" t="s">
        <v>0</v>
      </c>
      <c r="F44" s="36" t="s">
        <v>162</v>
      </c>
      <c r="G44" s="37"/>
      <c r="I44" s="57" t="s">
        <v>310</v>
      </c>
      <c r="J44" s="57"/>
      <c r="K44" s="57"/>
      <c r="L44" s="57"/>
      <c r="M44" s="41" t="s">
        <v>429</v>
      </c>
      <c r="N44" s="42"/>
      <c r="O44" s="42"/>
      <c r="P44" s="43"/>
      <c r="Q44" s="57" t="s">
        <v>313</v>
      </c>
      <c r="R44" s="57"/>
      <c r="S44" s="57"/>
      <c r="T44" s="57"/>
    </row>
    <row r="45" spans="1:28" ht="15" customHeight="1" x14ac:dyDescent="0.2">
      <c r="C45" s="35" t="s">
        <v>169</v>
      </c>
      <c r="D45" s="36"/>
      <c r="E45" s="24" t="s">
        <v>0</v>
      </c>
      <c r="F45" s="36" t="s">
        <v>170</v>
      </c>
      <c r="G45" s="37"/>
      <c r="I45" s="57" t="s">
        <v>315</v>
      </c>
      <c r="J45" s="57"/>
      <c r="K45" s="57"/>
      <c r="L45" s="57"/>
      <c r="M45" s="67" t="s">
        <v>430</v>
      </c>
      <c r="N45" s="67"/>
      <c r="O45" s="67"/>
      <c r="P45" s="67"/>
      <c r="Q45" s="64" t="s">
        <v>317</v>
      </c>
      <c r="R45" s="65"/>
      <c r="S45" s="65"/>
      <c r="T45" s="66"/>
    </row>
    <row r="46" spans="1:28" ht="15" customHeight="1" x14ac:dyDescent="0.2">
      <c r="C46" s="35" t="s">
        <v>163</v>
      </c>
      <c r="D46" s="36"/>
      <c r="E46" s="24" t="s">
        <v>0</v>
      </c>
      <c r="F46" s="36" t="s">
        <v>164</v>
      </c>
      <c r="G46" s="37"/>
      <c r="I46" s="57" t="s">
        <v>312</v>
      </c>
      <c r="J46" s="57"/>
      <c r="K46" s="57"/>
      <c r="L46" s="57"/>
      <c r="M46" s="41" t="s">
        <v>435</v>
      </c>
      <c r="N46" s="42"/>
      <c r="O46" s="42"/>
      <c r="P46" s="43"/>
      <c r="Q46" s="57" t="s">
        <v>369</v>
      </c>
      <c r="R46" s="57"/>
      <c r="S46" s="57"/>
      <c r="T46" s="57"/>
    </row>
    <row r="47" spans="1:28" ht="15" customHeight="1" x14ac:dyDescent="0.2">
      <c r="C47" s="35" t="s">
        <v>165</v>
      </c>
      <c r="D47" s="36"/>
      <c r="E47" s="24" t="s">
        <v>0</v>
      </c>
      <c r="F47" s="36" t="s">
        <v>166</v>
      </c>
      <c r="G47" s="37"/>
      <c r="I47" s="57" t="s">
        <v>304</v>
      </c>
      <c r="J47" s="57"/>
      <c r="K47" s="57"/>
      <c r="L47" s="57"/>
      <c r="M47" s="67" t="s">
        <v>447</v>
      </c>
      <c r="N47" s="67"/>
      <c r="O47" s="67"/>
      <c r="P47" s="67"/>
      <c r="Q47" s="57" t="s">
        <v>318</v>
      </c>
      <c r="R47" s="57"/>
      <c r="S47" s="57"/>
      <c r="T47" s="57"/>
    </row>
  </sheetData>
  <mergeCells count="161">
    <mergeCell ref="C47:D47"/>
    <mergeCell ref="F47:G47"/>
    <mergeCell ref="I46:L46"/>
    <mergeCell ref="I44:L44"/>
    <mergeCell ref="Q42:T42"/>
    <mergeCell ref="M42:P42"/>
    <mergeCell ref="M43:P43"/>
    <mergeCell ref="M44:P44"/>
    <mergeCell ref="M45:P45"/>
    <mergeCell ref="M46:P46"/>
    <mergeCell ref="M47:P47"/>
    <mergeCell ref="I45:L45"/>
    <mergeCell ref="I47:L47"/>
    <mergeCell ref="Q43:T43"/>
    <mergeCell ref="Q45:T45"/>
    <mergeCell ref="Q47:T47"/>
    <mergeCell ref="Q46:T46"/>
    <mergeCell ref="I43:L43"/>
    <mergeCell ref="Q44:T44"/>
    <mergeCell ref="C43:D43"/>
    <mergeCell ref="F43:G43"/>
    <mergeCell ref="I42:L42"/>
    <mergeCell ref="C44:D44"/>
    <mergeCell ref="F44:G44"/>
    <mergeCell ref="C45:D45"/>
    <mergeCell ref="F45:G45"/>
    <mergeCell ref="C46:D46"/>
    <mergeCell ref="F46:G46"/>
    <mergeCell ref="H39:I39"/>
    <mergeCell ref="J39:K39"/>
    <mergeCell ref="M39:N39"/>
    <mergeCell ref="D39:G39"/>
    <mergeCell ref="A39:C39"/>
    <mergeCell ref="J36:K36"/>
    <mergeCell ref="M36:N36"/>
    <mergeCell ref="H37:I37"/>
    <mergeCell ref="C42:D42"/>
    <mergeCell ref="F42:G42"/>
    <mergeCell ref="O37:R37"/>
    <mergeCell ref="O34:R34"/>
    <mergeCell ref="A37:C37"/>
    <mergeCell ref="A30:C30"/>
    <mergeCell ref="D30:G30"/>
    <mergeCell ref="A38:C38"/>
    <mergeCell ref="D37:G37"/>
    <mergeCell ref="D38:G38"/>
    <mergeCell ref="A36:C36"/>
    <mergeCell ref="D36:G36"/>
    <mergeCell ref="J37:K37"/>
    <mergeCell ref="M37:N37"/>
    <mergeCell ref="N23:Q23"/>
    <mergeCell ref="N26:Q26"/>
    <mergeCell ref="A35:C35"/>
    <mergeCell ref="D35:G35"/>
    <mergeCell ref="A31:C31"/>
    <mergeCell ref="D31:G31"/>
    <mergeCell ref="A32:C32"/>
    <mergeCell ref="D32:G32"/>
    <mergeCell ref="A33:C33"/>
    <mergeCell ref="D33:G33"/>
    <mergeCell ref="J34:K34"/>
    <mergeCell ref="M34:N34"/>
    <mergeCell ref="H35:I35"/>
    <mergeCell ref="J35:K35"/>
    <mergeCell ref="M35:N35"/>
    <mergeCell ref="A34:C34"/>
    <mergeCell ref="D34:G34"/>
    <mergeCell ref="O30:R30"/>
    <mergeCell ref="B14:E14"/>
    <mergeCell ref="F14:I14"/>
    <mergeCell ref="B15:E15"/>
    <mergeCell ref="J15:M15"/>
    <mergeCell ref="B16:E16"/>
    <mergeCell ref="N16:Q16"/>
    <mergeCell ref="A18:E18"/>
    <mergeCell ref="F18:I18"/>
    <mergeCell ref="J18:M18"/>
    <mergeCell ref="N18:Q18"/>
    <mergeCell ref="B9:E9"/>
    <mergeCell ref="F9:I9"/>
    <mergeCell ref="B10:E10"/>
    <mergeCell ref="J10:M10"/>
    <mergeCell ref="B11:E11"/>
    <mergeCell ref="A1:AC1"/>
    <mergeCell ref="A8:E8"/>
    <mergeCell ref="F8:I8"/>
    <mergeCell ref="J8:M8"/>
    <mergeCell ref="N8:Q8"/>
    <mergeCell ref="N11:Q11"/>
    <mergeCell ref="A13:E13"/>
    <mergeCell ref="F13:I13"/>
    <mergeCell ref="J13:M13"/>
    <mergeCell ref="N13:Q13"/>
    <mergeCell ref="B19:E19"/>
    <mergeCell ref="F19:I19"/>
    <mergeCell ref="B20:E20"/>
    <mergeCell ref="J20:M20"/>
    <mergeCell ref="H38:I38"/>
    <mergeCell ref="J38:K38"/>
    <mergeCell ref="M38:N38"/>
    <mergeCell ref="H30:I30"/>
    <mergeCell ref="J30:N30"/>
    <mergeCell ref="H31:I31"/>
    <mergeCell ref="J31:K31"/>
    <mergeCell ref="M31:N31"/>
    <mergeCell ref="H32:I32"/>
    <mergeCell ref="J32:K32"/>
    <mergeCell ref="M32:N32"/>
    <mergeCell ref="H33:I33"/>
    <mergeCell ref="J33:K33"/>
    <mergeCell ref="M33:N33"/>
    <mergeCell ref="H34:I34"/>
    <mergeCell ref="H36:I36"/>
    <mergeCell ref="Z30:AB30"/>
    <mergeCell ref="O31:R31"/>
    <mergeCell ref="S31:T31"/>
    <mergeCell ref="U31:V31"/>
    <mergeCell ref="X31:Y31"/>
    <mergeCell ref="Z31:AB39"/>
    <mergeCell ref="O32:R32"/>
    <mergeCell ref="S32:T32"/>
    <mergeCell ref="U32:V32"/>
    <mergeCell ref="X32:Y32"/>
    <mergeCell ref="O33:R33"/>
    <mergeCell ref="S33:T33"/>
    <mergeCell ref="U33:V33"/>
    <mergeCell ref="O35:R35"/>
    <mergeCell ref="S35:T35"/>
    <mergeCell ref="U35:V35"/>
    <mergeCell ref="X35:Y35"/>
    <mergeCell ref="O36:R36"/>
    <mergeCell ref="S36:T36"/>
    <mergeCell ref="U36:V36"/>
    <mergeCell ref="X36:Y36"/>
    <mergeCell ref="X33:Y33"/>
    <mergeCell ref="O39:R39"/>
    <mergeCell ref="O38:R38"/>
    <mergeCell ref="B21:E21"/>
    <mergeCell ref="S34:T34"/>
    <mergeCell ref="U34:V34"/>
    <mergeCell ref="X34:Y34"/>
    <mergeCell ref="S39:T39"/>
    <mergeCell ref="U39:V39"/>
    <mergeCell ref="X39:Y39"/>
    <mergeCell ref="S37:T37"/>
    <mergeCell ref="U37:V37"/>
    <mergeCell ref="X37:Y37"/>
    <mergeCell ref="S38:T38"/>
    <mergeCell ref="U38:V38"/>
    <mergeCell ref="X38:Y38"/>
    <mergeCell ref="S30:T30"/>
    <mergeCell ref="U30:Y30"/>
    <mergeCell ref="N21:Q21"/>
    <mergeCell ref="B24:E24"/>
    <mergeCell ref="F24:I24"/>
    <mergeCell ref="B25:E25"/>
    <mergeCell ref="J25:M25"/>
    <mergeCell ref="B26:E26"/>
    <mergeCell ref="A23:E23"/>
    <mergeCell ref="F23:I23"/>
    <mergeCell ref="J23:M23"/>
  </mergeCells>
  <phoneticPr fontId="2"/>
  <pageMargins left="0.38" right="0.3"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C47"/>
  <sheetViews>
    <sheetView topLeftCell="A25" zoomScaleNormal="100" workbookViewId="0">
      <selection activeCell="Q47" sqref="Q47:T47"/>
    </sheetView>
  </sheetViews>
  <sheetFormatPr defaultColWidth="9" defaultRowHeight="15" customHeight="1" x14ac:dyDescent="0.2"/>
  <cols>
    <col min="1" max="29" width="3.44140625" style="9" customWidth="1"/>
    <col min="30" max="30" width="9" style="9" customWidth="1"/>
    <col min="31" max="16384" width="9" style="9"/>
  </cols>
  <sheetData>
    <row r="1" spans="1:29" ht="15" customHeight="1" x14ac:dyDescent="0.2">
      <c r="A1" s="63" t="s">
        <v>260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row>
    <row r="2" spans="1:29"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 customHeight="1" x14ac:dyDescent="0.2">
      <c r="A3" s="1" t="s">
        <v>14</v>
      </c>
      <c r="B3" s="1"/>
      <c r="C3" s="1"/>
      <c r="D3" s="1"/>
      <c r="E3" s="1"/>
      <c r="F3" s="1"/>
      <c r="G3" s="1"/>
      <c r="H3" s="1"/>
      <c r="I3" s="1"/>
      <c r="J3" s="1"/>
      <c r="K3" s="1"/>
      <c r="L3" s="1"/>
      <c r="M3" s="1"/>
      <c r="N3" s="1"/>
      <c r="O3" s="1"/>
      <c r="P3" s="1"/>
      <c r="Q3" s="1"/>
      <c r="R3" s="1"/>
      <c r="S3" s="1"/>
      <c r="T3" s="1"/>
      <c r="U3" s="1"/>
      <c r="V3" s="1"/>
      <c r="W3" s="1"/>
      <c r="X3" s="1"/>
      <c r="Y3" s="1"/>
      <c r="Z3" s="1"/>
      <c r="AA3" s="1"/>
      <c r="AB3" s="1"/>
      <c r="AC3" s="1"/>
    </row>
    <row r="4" spans="1:29" ht="15" customHeight="1" x14ac:dyDescent="0.2">
      <c r="A4" s="10" t="s">
        <v>358</v>
      </c>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 customHeight="1" x14ac:dyDescent="0.2">
      <c r="A5" s="10" t="s">
        <v>185</v>
      </c>
      <c r="B5" s="1"/>
      <c r="C5" s="1"/>
      <c r="D5" s="1"/>
      <c r="E5" s="1"/>
      <c r="F5" s="1"/>
      <c r="G5" s="1"/>
      <c r="H5" s="1"/>
      <c r="I5" s="1"/>
      <c r="J5" s="1"/>
      <c r="K5" s="1"/>
      <c r="L5" s="1"/>
      <c r="M5" s="1"/>
      <c r="N5" s="1"/>
      <c r="O5" s="1"/>
      <c r="P5" s="1"/>
      <c r="Q5" s="1"/>
      <c r="R5" s="1"/>
      <c r="S5" s="1"/>
      <c r="T5" s="1"/>
      <c r="U5" s="1"/>
      <c r="V5" s="1"/>
      <c r="W5" s="1"/>
      <c r="X5" s="1"/>
      <c r="Y5" s="1"/>
      <c r="Z5" s="1"/>
      <c r="AA5" s="1"/>
      <c r="AB5" s="1"/>
      <c r="AC5" s="1"/>
    </row>
    <row r="6" spans="1:29" ht="15" customHeight="1" x14ac:dyDescent="0.2">
      <c r="A6" s="10" t="s">
        <v>30</v>
      </c>
      <c r="B6" s="1"/>
      <c r="C6" s="1"/>
      <c r="D6" s="1"/>
      <c r="E6" s="1"/>
      <c r="F6" s="1"/>
      <c r="G6" s="1"/>
      <c r="H6" s="1"/>
      <c r="I6" s="1"/>
      <c r="J6" s="1"/>
      <c r="K6" s="1"/>
      <c r="L6" s="1"/>
      <c r="M6" s="1"/>
      <c r="N6" s="1"/>
      <c r="O6" s="1"/>
      <c r="P6" s="1"/>
      <c r="Q6" s="1"/>
      <c r="R6" s="1"/>
      <c r="S6" s="1"/>
      <c r="T6" s="1"/>
      <c r="U6" s="1"/>
      <c r="V6" s="1"/>
      <c r="W6" s="1"/>
      <c r="X6" s="1"/>
      <c r="Y6" s="1"/>
      <c r="Z6" s="1"/>
      <c r="AA6" s="1"/>
      <c r="AB6" s="1"/>
      <c r="AC6" s="1"/>
    </row>
    <row r="7" spans="1:29" ht="1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29" ht="15" customHeight="1" x14ac:dyDescent="0.2">
      <c r="A8" s="61" t="s">
        <v>320</v>
      </c>
      <c r="B8" s="61"/>
      <c r="C8" s="61"/>
      <c r="D8" s="61"/>
      <c r="E8" s="61"/>
      <c r="F8" s="62" t="s">
        <v>16</v>
      </c>
      <c r="G8" s="62"/>
      <c r="H8" s="62"/>
      <c r="I8" s="62"/>
      <c r="J8" s="62" t="s">
        <v>17</v>
      </c>
      <c r="K8" s="62"/>
      <c r="L8" s="62"/>
      <c r="M8" s="62"/>
      <c r="N8" s="62" t="s">
        <v>18</v>
      </c>
      <c r="O8" s="62"/>
      <c r="P8" s="62"/>
      <c r="Q8" s="62"/>
      <c r="R8" s="11" t="s">
        <v>19</v>
      </c>
      <c r="S8" s="11" t="s">
        <v>20</v>
      </c>
      <c r="T8" s="11" t="s">
        <v>21</v>
      </c>
      <c r="U8" s="11" t="s">
        <v>22</v>
      </c>
      <c r="V8" s="11" t="s">
        <v>23</v>
      </c>
      <c r="W8" s="11" t="s">
        <v>24</v>
      </c>
      <c r="X8" s="11" t="s">
        <v>25</v>
      </c>
      <c r="Y8" s="11" t="s">
        <v>26</v>
      </c>
    </row>
    <row r="9" spans="1:29" ht="15" customHeight="1" x14ac:dyDescent="0.2">
      <c r="A9" s="11" t="s">
        <v>16</v>
      </c>
      <c r="B9" s="57" t="s">
        <v>370</v>
      </c>
      <c r="C9" s="57"/>
      <c r="D9" s="57"/>
      <c r="E9" s="57"/>
      <c r="F9" s="58"/>
      <c r="G9" s="59"/>
      <c r="H9" s="59"/>
      <c r="I9" s="60"/>
      <c r="J9" s="3" t="s">
        <v>401</v>
      </c>
      <c r="K9" s="4">
        <v>1</v>
      </c>
      <c r="L9" s="12"/>
      <c r="M9" s="6">
        <v>3</v>
      </c>
      <c r="N9" s="3" t="s">
        <v>410</v>
      </c>
      <c r="O9" s="4">
        <v>0</v>
      </c>
      <c r="P9" s="12"/>
      <c r="Q9" s="6">
        <v>0</v>
      </c>
      <c r="R9" s="23">
        <f>SUM(S9*3+T9)</f>
        <v>1</v>
      </c>
      <c r="S9" s="23">
        <f>COUNTIF(F9:Q9,"○")</f>
        <v>0</v>
      </c>
      <c r="T9" s="23">
        <f>COUNTIF(F9:Q9,"△")</f>
        <v>1</v>
      </c>
      <c r="U9" s="23">
        <f>COUNTIF(F9:Q9,"×")</f>
        <v>1</v>
      </c>
      <c r="V9" s="23">
        <f>SUM(K9+O9)</f>
        <v>1</v>
      </c>
      <c r="W9" s="23">
        <f>SUM(M9+Q9)</f>
        <v>3</v>
      </c>
      <c r="X9" s="23">
        <f>V9-W9</f>
        <v>-2</v>
      </c>
      <c r="Y9" s="23">
        <v>2</v>
      </c>
    </row>
    <row r="10" spans="1:29" ht="15" customHeight="1" x14ac:dyDescent="0.2">
      <c r="A10" s="11" t="s">
        <v>17</v>
      </c>
      <c r="B10" s="57" t="s">
        <v>321</v>
      </c>
      <c r="C10" s="57"/>
      <c r="D10" s="57"/>
      <c r="E10" s="57"/>
      <c r="F10" s="3" t="s">
        <v>402</v>
      </c>
      <c r="G10" s="4">
        <v>3</v>
      </c>
      <c r="H10" s="12"/>
      <c r="I10" s="6">
        <v>1</v>
      </c>
      <c r="J10" s="58"/>
      <c r="K10" s="59"/>
      <c r="L10" s="59"/>
      <c r="M10" s="60"/>
      <c r="N10" s="3" t="s">
        <v>391</v>
      </c>
      <c r="O10" s="4">
        <v>4</v>
      </c>
      <c r="P10" s="12"/>
      <c r="Q10" s="6">
        <v>0</v>
      </c>
      <c r="R10" s="23">
        <f>SUM(S10*3+T10)</f>
        <v>6</v>
      </c>
      <c r="S10" s="23">
        <f>COUNTIF(F10:Q10,"○")</f>
        <v>2</v>
      </c>
      <c r="T10" s="23">
        <f>COUNTIF(F10:Q10,"△")</f>
        <v>0</v>
      </c>
      <c r="U10" s="23">
        <f>COUNTIF(F10:Q10,"×")</f>
        <v>0</v>
      </c>
      <c r="V10" s="23">
        <f>SUM(G10+O10)</f>
        <v>7</v>
      </c>
      <c r="W10" s="23">
        <f>SUM(I10+Q10)</f>
        <v>1</v>
      </c>
      <c r="X10" s="23">
        <f>V10-W10</f>
        <v>6</v>
      </c>
      <c r="Y10" s="23">
        <v>1</v>
      </c>
    </row>
    <row r="11" spans="1:29" ht="15" customHeight="1" x14ac:dyDescent="0.2">
      <c r="A11" s="11" t="s">
        <v>18</v>
      </c>
      <c r="B11" s="57" t="s">
        <v>322</v>
      </c>
      <c r="C11" s="57"/>
      <c r="D11" s="57"/>
      <c r="E11" s="57"/>
      <c r="F11" s="3" t="s">
        <v>410</v>
      </c>
      <c r="G11" s="4">
        <v>0</v>
      </c>
      <c r="H11" s="12"/>
      <c r="I11" s="6">
        <v>0</v>
      </c>
      <c r="J11" s="3" t="s">
        <v>393</v>
      </c>
      <c r="K11" s="4">
        <v>0</v>
      </c>
      <c r="L11" s="12"/>
      <c r="M11" s="6">
        <v>4</v>
      </c>
      <c r="N11" s="58"/>
      <c r="O11" s="59"/>
      <c r="P11" s="59"/>
      <c r="Q11" s="60"/>
      <c r="R11" s="23">
        <f>SUM(S11*3+T11)</f>
        <v>1</v>
      </c>
      <c r="S11" s="23">
        <f>COUNTIF(F11:Q11,"○")</f>
        <v>0</v>
      </c>
      <c r="T11" s="23">
        <f>COUNTIF(F11:Q11,"△")</f>
        <v>1</v>
      </c>
      <c r="U11" s="23">
        <f>COUNTIF(F11:Q11,"×")</f>
        <v>1</v>
      </c>
      <c r="V11" s="23">
        <f>SUM(G11+K11)</f>
        <v>0</v>
      </c>
      <c r="W11" s="23">
        <f>SUM(I11+M11)</f>
        <v>4</v>
      </c>
      <c r="X11" s="23">
        <f>V11-W11</f>
        <v>-4</v>
      </c>
      <c r="Y11" s="23">
        <v>3</v>
      </c>
    </row>
    <row r="12" spans="1:29" ht="1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row>
    <row r="13" spans="1:29" ht="15" customHeight="1" x14ac:dyDescent="0.2">
      <c r="A13" s="61" t="s">
        <v>279</v>
      </c>
      <c r="B13" s="61"/>
      <c r="C13" s="61"/>
      <c r="D13" s="61"/>
      <c r="E13" s="61"/>
      <c r="F13" s="62" t="s">
        <v>16</v>
      </c>
      <c r="G13" s="62"/>
      <c r="H13" s="62"/>
      <c r="I13" s="62"/>
      <c r="J13" s="62" t="s">
        <v>17</v>
      </c>
      <c r="K13" s="62"/>
      <c r="L13" s="62"/>
      <c r="M13" s="62"/>
      <c r="N13" s="62" t="s">
        <v>18</v>
      </c>
      <c r="O13" s="62"/>
      <c r="P13" s="62"/>
      <c r="Q13" s="62"/>
      <c r="R13" s="11" t="s">
        <v>19</v>
      </c>
      <c r="S13" s="11" t="s">
        <v>20</v>
      </c>
      <c r="T13" s="11" t="s">
        <v>21</v>
      </c>
      <c r="U13" s="11" t="s">
        <v>22</v>
      </c>
      <c r="V13" s="11" t="s">
        <v>23</v>
      </c>
      <c r="W13" s="11" t="s">
        <v>24</v>
      </c>
      <c r="X13" s="11" t="s">
        <v>25</v>
      </c>
      <c r="Y13" s="11" t="s">
        <v>26</v>
      </c>
    </row>
    <row r="14" spans="1:29" ht="15" customHeight="1" x14ac:dyDescent="0.2">
      <c r="A14" s="11" t="s">
        <v>16</v>
      </c>
      <c r="B14" s="57" t="s">
        <v>371</v>
      </c>
      <c r="C14" s="57"/>
      <c r="D14" s="57"/>
      <c r="E14" s="57"/>
      <c r="F14" s="58"/>
      <c r="G14" s="59"/>
      <c r="H14" s="59"/>
      <c r="I14" s="60"/>
      <c r="J14" s="3" t="s">
        <v>402</v>
      </c>
      <c r="K14" s="4">
        <v>2</v>
      </c>
      <c r="L14" s="12"/>
      <c r="M14" s="6">
        <v>0</v>
      </c>
      <c r="N14" s="3" t="s">
        <v>392</v>
      </c>
      <c r="O14" s="4">
        <v>2</v>
      </c>
      <c r="P14" s="12"/>
      <c r="Q14" s="6">
        <v>0</v>
      </c>
      <c r="R14" s="23">
        <f>SUM(S14*3+T14)</f>
        <v>6</v>
      </c>
      <c r="S14" s="23">
        <f>COUNTIF(F14:Q14,"○")</f>
        <v>2</v>
      </c>
      <c r="T14" s="23">
        <f>COUNTIF(F14:Q14,"△")</f>
        <v>0</v>
      </c>
      <c r="U14" s="23">
        <f>COUNTIF(F14:Q14,"×")</f>
        <v>0</v>
      </c>
      <c r="V14" s="23">
        <f>SUM(K14+O14)</f>
        <v>4</v>
      </c>
      <c r="W14" s="23">
        <f>SUM(M14+Q14)</f>
        <v>0</v>
      </c>
      <c r="X14" s="23">
        <f>V14-W14</f>
        <v>4</v>
      </c>
      <c r="Y14" s="7">
        <v>1</v>
      </c>
    </row>
    <row r="15" spans="1:29" ht="15" customHeight="1" x14ac:dyDescent="0.2">
      <c r="A15" s="11" t="s">
        <v>17</v>
      </c>
      <c r="B15" s="57" t="s">
        <v>372</v>
      </c>
      <c r="C15" s="57"/>
      <c r="D15" s="57"/>
      <c r="E15" s="57"/>
      <c r="F15" s="3" t="s">
        <v>393</v>
      </c>
      <c r="G15" s="4">
        <v>0</v>
      </c>
      <c r="H15" s="12"/>
      <c r="I15" s="6">
        <v>2</v>
      </c>
      <c r="J15" s="58"/>
      <c r="K15" s="59"/>
      <c r="L15" s="59"/>
      <c r="M15" s="60"/>
      <c r="N15" s="3" t="s">
        <v>392</v>
      </c>
      <c r="O15" s="4">
        <v>1</v>
      </c>
      <c r="P15" s="12"/>
      <c r="Q15" s="6">
        <v>0</v>
      </c>
      <c r="R15" s="23">
        <f>SUM(S15*3+T15)</f>
        <v>3</v>
      </c>
      <c r="S15" s="23">
        <f>COUNTIF(F15:Q15,"○")</f>
        <v>1</v>
      </c>
      <c r="T15" s="23">
        <f>COUNTIF(F15:Q15,"△")</f>
        <v>0</v>
      </c>
      <c r="U15" s="23">
        <f>COUNTIF(F15:Q15,"×")</f>
        <v>1</v>
      </c>
      <c r="V15" s="23">
        <f>SUM(G15+O15)</f>
        <v>1</v>
      </c>
      <c r="W15" s="23">
        <f>SUM(I15+Q15)</f>
        <v>2</v>
      </c>
      <c r="X15" s="23">
        <f>V15-W15</f>
        <v>-1</v>
      </c>
      <c r="Y15" s="7">
        <v>2</v>
      </c>
    </row>
    <row r="16" spans="1:29" ht="15" customHeight="1" x14ac:dyDescent="0.2">
      <c r="A16" s="11" t="s">
        <v>18</v>
      </c>
      <c r="B16" s="57" t="s">
        <v>373</v>
      </c>
      <c r="C16" s="57"/>
      <c r="D16" s="57"/>
      <c r="E16" s="57"/>
      <c r="F16" s="3" t="s">
        <v>393</v>
      </c>
      <c r="G16" s="4">
        <v>0</v>
      </c>
      <c r="H16" s="12"/>
      <c r="I16" s="6">
        <v>2</v>
      </c>
      <c r="J16" s="3" t="s">
        <v>389</v>
      </c>
      <c r="K16" s="4">
        <v>0</v>
      </c>
      <c r="L16" s="12"/>
      <c r="M16" s="6">
        <v>1</v>
      </c>
      <c r="N16" s="58"/>
      <c r="O16" s="59"/>
      <c r="P16" s="59"/>
      <c r="Q16" s="60"/>
      <c r="R16" s="23">
        <f>SUM(S16*3+T16)</f>
        <v>0</v>
      </c>
      <c r="S16" s="23">
        <f>COUNTIF(F16:Q16,"○")</f>
        <v>0</v>
      </c>
      <c r="T16" s="23">
        <f>COUNTIF(F16:Q16,"△")</f>
        <v>0</v>
      </c>
      <c r="U16" s="23">
        <f>COUNTIF(F16:Q16,"×")</f>
        <v>2</v>
      </c>
      <c r="V16" s="23">
        <f>SUM(G16+K16)</f>
        <v>0</v>
      </c>
      <c r="W16" s="23">
        <f>SUM(I16+M16)</f>
        <v>3</v>
      </c>
      <c r="X16" s="23">
        <f>V16-W16</f>
        <v>-3</v>
      </c>
      <c r="Y16" s="7">
        <v>3</v>
      </c>
    </row>
    <row r="17" spans="1:29"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row>
    <row r="18" spans="1:29" ht="15" customHeight="1" x14ac:dyDescent="0.2">
      <c r="A18" s="61" t="s">
        <v>280</v>
      </c>
      <c r="B18" s="61"/>
      <c r="C18" s="61"/>
      <c r="D18" s="61"/>
      <c r="E18" s="61"/>
      <c r="F18" s="62" t="s">
        <v>16</v>
      </c>
      <c r="G18" s="62"/>
      <c r="H18" s="62"/>
      <c r="I18" s="62"/>
      <c r="J18" s="62" t="s">
        <v>17</v>
      </c>
      <c r="K18" s="62"/>
      <c r="L18" s="62"/>
      <c r="M18" s="62"/>
      <c r="N18" s="62" t="s">
        <v>18</v>
      </c>
      <c r="O18" s="62"/>
      <c r="P18" s="62"/>
      <c r="Q18" s="62"/>
      <c r="R18" s="11" t="s">
        <v>19</v>
      </c>
      <c r="S18" s="11" t="s">
        <v>20</v>
      </c>
      <c r="T18" s="11" t="s">
        <v>21</v>
      </c>
      <c r="U18" s="11" t="s">
        <v>22</v>
      </c>
      <c r="V18" s="11" t="s">
        <v>23</v>
      </c>
      <c r="W18" s="11" t="s">
        <v>24</v>
      </c>
      <c r="X18" s="11" t="s">
        <v>25</v>
      </c>
      <c r="Y18" s="11" t="s">
        <v>26</v>
      </c>
    </row>
    <row r="19" spans="1:29" ht="15" customHeight="1" x14ac:dyDescent="0.2">
      <c r="A19" s="11" t="s">
        <v>16</v>
      </c>
      <c r="B19" s="57" t="s">
        <v>374</v>
      </c>
      <c r="C19" s="57"/>
      <c r="D19" s="57"/>
      <c r="E19" s="57"/>
      <c r="F19" s="58"/>
      <c r="G19" s="59"/>
      <c r="H19" s="59"/>
      <c r="I19" s="60"/>
      <c r="J19" s="3" t="s">
        <v>392</v>
      </c>
      <c r="K19" s="4">
        <v>2</v>
      </c>
      <c r="L19" s="12"/>
      <c r="M19" s="6">
        <v>1</v>
      </c>
      <c r="N19" s="3" t="s">
        <v>392</v>
      </c>
      <c r="O19" s="4">
        <v>6</v>
      </c>
      <c r="P19" s="12"/>
      <c r="Q19" s="6">
        <v>0</v>
      </c>
      <c r="R19" s="23">
        <f>SUM(S19*3+T19)</f>
        <v>6</v>
      </c>
      <c r="S19" s="23">
        <f>COUNTIF(F19:Q19,"○")</f>
        <v>2</v>
      </c>
      <c r="T19" s="23">
        <f>COUNTIF(F19:Q19,"△")</f>
        <v>0</v>
      </c>
      <c r="U19" s="23">
        <f>COUNTIF(F19:Q19,"×")</f>
        <v>0</v>
      </c>
      <c r="V19" s="23">
        <f>SUM(K19+O19)</f>
        <v>8</v>
      </c>
      <c r="W19" s="23">
        <f>SUM(M19+Q19)</f>
        <v>1</v>
      </c>
      <c r="X19" s="23">
        <f>V19-W19</f>
        <v>7</v>
      </c>
      <c r="Y19" s="7">
        <v>1</v>
      </c>
    </row>
    <row r="20" spans="1:29" ht="15" customHeight="1" x14ac:dyDescent="0.2">
      <c r="A20" s="11" t="s">
        <v>17</v>
      </c>
      <c r="B20" s="57" t="s">
        <v>375</v>
      </c>
      <c r="C20" s="57"/>
      <c r="D20" s="57"/>
      <c r="E20" s="57"/>
      <c r="F20" s="3" t="s">
        <v>393</v>
      </c>
      <c r="G20" s="4">
        <v>1</v>
      </c>
      <c r="H20" s="12"/>
      <c r="I20" s="6">
        <v>2</v>
      </c>
      <c r="J20" s="58"/>
      <c r="K20" s="59"/>
      <c r="L20" s="59"/>
      <c r="M20" s="60"/>
      <c r="N20" s="3" t="s">
        <v>390</v>
      </c>
      <c r="O20" s="4">
        <v>1</v>
      </c>
      <c r="P20" s="12"/>
      <c r="Q20" s="6">
        <v>0</v>
      </c>
      <c r="R20" s="23">
        <f>SUM(S20*3+T20)</f>
        <v>3</v>
      </c>
      <c r="S20" s="23">
        <f>COUNTIF(F20:Q20,"○")</f>
        <v>1</v>
      </c>
      <c r="T20" s="23">
        <f>COUNTIF(F20:Q20,"△")</f>
        <v>0</v>
      </c>
      <c r="U20" s="23">
        <f>COUNTIF(F20:Q20,"×")</f>
        <v>1</v>
      </c>
      <c r="V20" s="23">
        <f>SUM(G20+O20)</f>
        <v>2</v>
      </c>
      <c r="W20" s="23">
        <f>SUM(I20+Q20)</f>
        <v>2</v>
      </c>
      <c r="X20" s="23">
        <f>V20-W20</f>
        <v>0</v>
      </c>
      <c r="Y20" s="7">
        <v>2</v>
      </c>
    </row>
    <row r="21" spans="1:29" ht="15" customHeight="1" x14ac:dyDescent="0.2">
      <c r="A21" s="11" t="s">
        <v>18</v>
      </c>
      <c r="B21" s="57" t="s">
        <v>376</v>
      </c>
      <c r="C21" s="57"/>
      <c r="D21" s="57"/>
      <c r="E21" s="57"/>
      <c r="F21" s="3" t="s">
        <v>393</v>
      </c>
      <c r="G21" s="4">
        <v>0</v>
      </c>
      <c r="H21" s="12"/>
      <c r="I21" s="6">
        <v>6</v>
      </c>
      <c r="J21" s="3" t="s">
        <v>393</v>
      </c>
      <c r="K21" s="4">
        <v>0</v>
      </c>
      <c r="L21" s="12"/>
      <c r="M21" s="6">
        <v>1</v>
      </c>
      <c r="N21" s="58"/>
      <c r="O21" s="59"/>
      <c r="P21" s="59"/>
      <c r="Q21" s="60"/>
      <c r="R21" s="23">
        <f>SUM(S21*3+T21)</f>
        <v>0</v>
      </c>
      <c r="S21" s="23">
        <f>COUNTIF(F21:Q21,"○")</f>
        <v>0</v>
      </c>
      <c r="T21" s="23">
        <f>COUNTIF(F21:Q21,"△")</f>
        <v>0</v>
      </c>
      <c r="U21" s="23">
        <f>COUNTIF(F21:Q21,"×")</f>
        <v>2</v>
      </c>
      <c r="V21" s="23">
        <f>SUM(G21+K21)</f>
        <v>0</v>
      </c>
      <c r="W21" s="23">
        <f>SUM(I21+M21)</f>
        <v>7</v>
      </c>
      <c r="X21" s="23">
        <f>V21-W21</f>
        <v>-7</v>
      </c>
      <c r="Y21" s="7">
        <v>3</v>
      </c>
    </row>
    <row r="22" spans="1:29" ht="1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row>
    <row r="23" spans="1:29" ht="15" customHeight="1" x14ac:dyDescent="0.2">
      <c r="A23" s="61" t="s">
        <v>281</v>
      </c>
      <c r="B23" s="61"/>
      <c r="C23" s="61"/>
      <c r="D23" s="61"/>
      <c r="E23" s="61"/>
      <c r="F23" s="62" t="s">
        <v>16</v>
      </c>
      <c r="G23" s="62"/>
      <c r="H23" s="62"/>
      <c r="I23" s="62"/>
      <c r="J23" s="62" t="s">
        <v>17</v>
      </c>
      <c r="K23" s="62"/>
      <c r="L23" s="62"/>
      <c r="M23" s="62"/>
      <c r="N23" s="62" t="s">
        <v>18</v>
      </c>
      <c r="O23" s="62"/>
      <c r="P23" s="62"/>
      <c r="Q23" s="62"/>
      <c r="R23" s="11" t="s">
        <v>19</v>
      </c>
      <c r="S23" s="11" t="s">
        <v>20</v>
      </c>
      <c r="T23" s="11" t="s">
        <v>21</v>
      </c>
      <c r="U23" s="11" t="s">
        <v>22</v>
      </c>
      <c r="V23" s="11" t="s">
        <v>23</v>
      </c>
      <c r="W23" s="11" t="s">
        <v>24</v>
      </c>
      <c r="X23" s="11" t="s">
        <v>25</v>
      </c>
      <c r="Y23" s="11" t="s">
        <v>26</v>
      </c>
    </row>
    <row r="24" spans="1:29" ht="15" customHeight="1" x14ac:dyDescent="0.2">
      <c r="A24" s="11" t="s">
        <v>16</v>
      </c>
      <c r="B24" s="57" t="s">
        <v>377</v>
      </c>
      <c r="C24" s="57"/>
      <c r="D24" s="57"/>
      <c r="E24" s="57"/>
      <c r="F24" s="58"/>
      <c r="G24" s="59"/>
      <c r="H24" s="59"/>
      <c r="I24" s="60"/>
      <c r="J24" s="3" t="s">
        <v>391</v>
      </c>
      <c r="K24" s="4">
        <v>1</v>
      </c>
      <c r="L24" s="12"/>
      <c r="M24" s="6">
        <v>0</v>
      </c>
      <c r="N24" s="3" t="s">
        <v>393</v>
      </c>
      <c r="O24" s="4">
        <v>0</v>
      </c>
      <c r="P24" s="12"/>
      <c r="Q24" s="6">
        <v>1</v>
      </c>
      <c r="R24" s="23">
        <f>SUM(S24*3+T24)</f>
        <v>3</v>
      </c>
      <c r="S24" s="23">
        <f>COUNTIF(F24:Q24,"○")</f>
        <v>1</v>
      </c>
      <c r="T24" s="23">
        <f>COUNTIF(F24:Q24,"△")</f>
        <v>0</v>
      </c>
      <c r="U24" s="23">
        <f>COUNTIF(F24:Q24,"×")</f>
        <v>1</v>
      </c>
      <c r="V24" s="23">
        <f>SUM(K24+O24)</f>
        <v>1</v>
      </c>
      <c r="W24" s="23">
        <f>SUM(M24+Q24)</f>
        <v>1</v>
      </c>
      <c r="X24" s="23">
        <f>V24-W24</f>
        <v>0</v>
      </c>
      <c r="Y24" s="7">
        <v>2</v>
      </c>
    </row>
    <row r="25" spans="1:29" ht="15" customHeight="1" x14ac:dyDescent="0.2">
      <c r="A25" s="11" t="s">
        <v>17</v>
      </c>
      <c r="B25" s="57" t="s">
        <v>323</v>
      </c>
      <c r="C25" s="57"/>
      <c r="D25" s="57"/>
      <c r="E25" s="57"/>
      <c r="F25" s="3" t="s">
        <v>389</v>
      </c>
      <c r="G25" s="4">
        <v>0</v>
      </c>
      <c r="H25" s="12"/>
      <c r="I25" s="6">
        <v>1</v>
      </c>
      <c r="J25" s="58"/>
      <c r="K25" s="59"/>
      <c r="L25" s="59"/>
      <c r="M25" s="60"/>
      <c r="N25" s="3" t="s">
        <v>389</v>
      </c>
      <c r="O25" s="4">
        <v>0</v>
      </c>
      <c r="P25" s="12"/>
      <c r="Q25" s="6">
        <v>2</v>
      </c>
      <c r="R25" s="23">
        <f>SUM(S25*3+T25)</f>
        <v>0</v>
      </c>
      <c r="S25" s="23">
        <f>COUNTIF(F25:Q25,"○")</f>
        <v>0</v>
      </c>
      <c r="T25" s="23">
        <f>COUNTIF(F25:Q25,"△")</f>
        <v>0</v>
      </c>
      <c r="U25" s="23">
        <f>COUNTIF(F25:Q25,"×")</f>
        <v>2</v>
      </c>
      <c r="V25" s="23">
        <f>SUM(G25+O25)</f>
        <v>0</v>
      </c>
      <c r="W25" s="23">
        <f>SUM(I25+Q25)</f>
        <v>3</v>
      </c>
      <c r="X25" s="23">
        <f>V25-W25</f>
        <v>-3</v>
      </c>
      <c r="Y25" s="7">
        <v>3</v>
      </c>
    </row>
    <row r="26" spans="1:29" ht="15" customHeight="1" x14ac:dyDescent="0.2">
      <c r="A26" s="11" t="s">
        <v>18</v>
      </c>
      <c r="B26" s="57" t="s">
        <v>324</v>
      </c>
      <c r="C26" s="57"/>
      <c r="D26" s="57"/>
      <c r="E26" s="57"/>
      <c r="F26" s="3" t="s">
        <v>392</v>
      </c>
      <c r="G26" s="4">
        <v>1</v>
      </c>
      <c r="H26" s="12"/>
      <c r="I26" s="6">
        <v>0</v>
      </c>
      <c r="J26" s="3" t="s">
        <v>392</v>
      </c>
      <c r="K26" s="4">
        <v>2</v>
      </c>
      <c r="L26" s="12"/>
      <c r="M26" s="6">
        <v>0</v>
      </c>
      <c r="N26" s="58"/>
      <c r="O26" s="59"/>
      <c r="P26" s="59"/>
      <c r="Q26" s="60"/>
      <c r="R26" s="23">
        <f>SUM(S26*3+T26)</f>
        <v>6</v>
      </c>
      <c r="S26" s="23">
        <f>COUNTIF(F26:Q26,"○")</f>
        <v>2</v>
      </c>
      <c r="T26" s="23">
        <f>COUNTIF(F26:Q26,"△")</f>
        <v>0</v>
      </c>
      <c r="U26" s="23">
        <f>COUNTIF(F26:Q26,"×")</f>
        <v>0</v>
      </c>
      <c r="V26" s="23">
        <f>SUM(G26+K26)</f>
        <v>3</v>
      </c>
      <c r="W26" s="23">
        <f>SUM(I26+M26)</f>
        <v>0</v>
      </c>
      <c r="X26" s="23">
        <f>V26-W26</f>
        <v>3</v>
      </c>
      <c r="Y26" s="7">
        <v>1</v>
      </c>
    </row>
    <row r="27" spans="1:29" ht="1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ht="15" customHeight="1" x14ac:dyDescent="0.2">
      <c r="A28" s="1" t="s">
        <v>31</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5" customHeight="1" x14ac:dyDescent="0.2">
      <c r="A29" s="1" t="s">
        <v>32</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ht="15" customHeight="1" x14ac:dyDescent="0.2">
      <c r="A30" s="44" t="s">
        <v>9</v>
      </c>
      <c r="B30" s="44"/>
      <c r="C30" s="44"/>
      <c r="D30" s="44" t="s">
        <v>8</v>
      </c>
      <c r="E30" s="44"/>
      <c r="F30" s="44"/>
      <c r="G30" s="44"/>
      <c r="H30" s="44" t="s">
        <v>11</v>
      </c>
      <c r="I30" s="44"/>
      <c r="J30" s="44" t="s">
        <v>7</v>
      </c>
      <c r="K30" s="44"/>
      <c r="L30" s="44"/>
      <c r="M30" s="44"/>
      <c r="N30" s="44"/>
      <c r="O30" s="44" t="s">
        <v>8</v>
      </c>
      <c r="P30" s="44"/>
      <c r="Q30" s="44"/>
      <c r="R30" s="44"/>
      <c r="S30" s="44" t="s">
        <v>11</v>
      </c>
      <c r="T30" s="44"/>
      <c r="U30" s="44" t="s">
        <v>122</v>
      </c>
      <c r="V30" s="44"/>
      <c r="W30" s="44"/>
      <c r="X30" s="44"/>
      <c r="Y30" s="44"/>
      <c r="Z30" s="45" t="s">
        <v>10</v>
      </c>
      <c r="AA30" s="46"/>
      <c r="AB30" s="47"/>
    </row>
    <row r="31" spans="1:29" ht="15" customHeight="1" x14ac:dyDescent="0.2">
      <c r="A31" s="38" t="s">
        <v>1</v>
      </c>
      <c r="B31" s="38"/>
      <c r="C31" s="38"/>
      <c r="D31" s="38" t="s">
        <v>171</v>
      </c>
      <c r="E31" s="38"/>
      <c r="F31" s="38"/>
      <c r="G31" s="38"/>
      <c r="H31" s="39">
        <v>0.375</v>
      </c>
      <c r="I31" s="39"/>
      <c r="J31" s="35" t="s">
        <v>36</v>
      </c>
      <c r="K31" s="36"/>
      <c r="L31" s="13" t="s">
        <v>0</v>
      </c>
      <c r="M31" s="36" t="s">
        <v>35</v>
      </c>
      <c r="N31" s="37"/>
      <c r="O31" s="38" t="s">
        <v>227</v>
      </c>
      <c r="P31" s="38"/>
      <c r="Q31" s="38"/>
      <c r="R31" s="38"/>
      <c r="S31" s="39">
        <v>0.375</v>
      </c>
      <c r="T31" s="39"/>
      <c r="U31" s="35" t="s">
        <v>36</v>
      </c>
      <c r="V31" s="36"/>
      <c r="W31" s="17" t="s">
        <v>0</v>
      </c>
      <c r="X31" s="36" t="s">
        <v>35</v>
      </c>
      <c r="Y31" s="37"/>
      <c r="Z31" s="48" t="s">
        <v>40</v>
      </c>
      <c r="AA31" s="49"/>
      <c r="AB31" s="50"/>
    </row>
    <row r="32" spans="1:29" ht="15" customHeight="1" x14ac:dyDescent="0.2">
      <c r="A32" s="38" t="s">
        <v>2</v>
      </c>
      <c r="B32" s="38"/>
      <c r="C32" s="38"/>
      <c r="D32" s="38" t="s">
        <v>172</v>
      </c>
      <c r="E32" s="38"/>
      <c r="F32" s="38"/>
      <c r="G32" s="38"/>
      <c r="H32" s="39">
        <v>0.40277777777777773</v>
      </c>
      <c r="I32" s="39"/>
      <c r="J32" s="35" t="s">
        <v>36</v>
      </c>
      <c r="K32" s="36"/>
      <c r="L32" s="13" t="s">
        <v>0</v>
      </c>
      <c r="M32" s="36" t="s">
        <v>35</v>
      </c>
      <c r="N32" s="37"/>
      <c r="O32" s="38" t="s">
        <v>228</v>
      </c>
      <c r="P32" s="38"/>
      <c r="Q32" s="38"/>
      <c r="R32" s="38"/>
      <c r="S32" s="39">
        <v>0.40277777777777773</v>
      </c>
      <c r="T32" s="39"/>
      <c r="U32" s="35" t="s">
        <v>36</v>
      </c>
      <c r="V32" s="36"/>
      <c r="W32" s="17" t="s">
        <v>0</v>
      </c>
      <c r="X32" s="36" t="s">
        <v>35</v>
      </c>
      <c r="Y32" s="37"/>
      <c r="Z32" s="51"/>
      <c r="AA32" s="52"/>
      <c r="AB32" s="53"/>
    </row>
    <row r="33" spans="1:28" ht="15" customHeight="1" x14ac:dyDescent="0.2">
      <c r="A33" s="38" t="s">
        <v>3</v>
      </c>
      <c r="B33" s="38"/>
      <c r="C33" s="38"/>
      <c r="D33" s="38" t="s">
        <v>171</v>
      </c>
      <c r="E33" s="38"/>
      <c r="F33" s="38"/>
      <c r="G33" s="38"/>
      <c r="H33" s="39">
        <v>0.43055555555555558</v>
      </c>
      <c r="I33" s="38"/>
      <c r="J33" s="35" t="s">
        <v>36</v>
      </c>
      <c r="K33" s="36"/>
      <c r="L33" s="13" t="s">
        <v>0</v>
      </c>
      <c r="M33" s="36" t="s">
        <v>37</v>
      </c>
      <c r="N33" s="37"/>
      <c r="O33" s="38" t="s">
        <v>227</v>
      </c>
      <c r="P33" s="38"/>
      <c r="Q33" s="38"/>
      <c r="R33" s="38"/>
      <c r="S33" s="39">
        <v>0.43055555555555558</v>
      </c>
      <c r="T33" s="38"/>
      <c r="U33" s="35" t="s">
        <v>36</v>
      </c>
      <c r="V33" s="36"/>
      <c r="W33" s="17" t="s">
        <v>0</v>
      </c>
      <c r="X33" s="36" t="s">
        <v>37</v>
      </c>
      <c r="Y33" s="37"/>
      <c r="Z33" s="51"/>
      <c r="AA33" s="52"/>
      <c r="AB33" s="53"/>
    </row>
    <row r="34" spans="1:28" ht="15" customHeight="1" x14ac:dyDescent="0.2">
      <c r="A34" s="38" t="s">
        <v>4</v>
      </c>
      <c r="B34" s="38"/>
      <c r="C34" s="38"/>
      <c r="D34" s="38" t="s">
        <v>172</v>
      </c>
      <c r="E34" s="38"/>
      <c r="F34" s="38"/>
      <c r="G34" s="38"/>
      <c r="H34" s="39">
        <v>0.45833333333333331</v>
      </c>
      <c r="I34" s="38"/>
      <c r="J34" s="35" t="s">
        <v>36</v>
      </c>
      <c r="K34" s="36"/>
      <c r="L34" s="13" t="s">
        <v>0</v>
      </c>
      <c r="M34" s="36" t="s">
        <v>37</v>
      </c>
      <c r="N34" s="37"/>
      <c r="O34" s="38" t="s">
        <v>228</v>
      </c>
      <c r="P34" s="38"/>
      <c r="Q34" s="38"/>
      <c r="R34" s="38"/>
      <c r="S34" s="39">
        <v>0.45833333333333331</v>
      </c>
      <c r="T34" s="38"/>
      <c r="U34" s="35" t="s">
        <v>36</v>
      </c>
      <c r="V34" s="36"/>
      <c r="W34" s="17" t="s">
        <v>0</v>
      </c>
      <c r="X34" s="36" t="s">
        <v>37</v>
      </c>
      <c r="Y34" s="37"/>
      <c r="Z34" s="51"/>
      <c r="AA34" s="52"/>
      <c r="AB34" s="53"/>
    </row>
    <row r="35" spans="1:28" ht="15" customHeight="1" x14ac:dyDescent="0.2">
      <c r="A35" s="38" t="s">
        <v>5</v>
      </c>
      <c r="B35" s="38"/>
      <c r="C35" s="38"/>
      <c r="D35" s="38" t="s">
        <v>171</v>
      </c>
      <c r="E35" s="38"/>
      <c r="F35" s="38"/>
      <c r="G35" s="38"/>
      <c r="H35" s="39">
        <v>0.4861111111111111</v>
      </c>
      <c r="I35" s="38"/>
      <c r="J35" s="35" t="s">
        <v>35</v>
      </c>
      <c r="K35" s="36"/>
      <c r="L35" s="13" t="s">
        <v>0</v>
      </c>
      <c r="M35" s="36" t="s">
        <v>37</v>
      </c>
      <c r="N35" s="37"/>
      <c r="O35" s="38" t="s">
        <v>227</v>
      </c>
      <c r="P35" s="38"/>
      <c r="Q35" s="38"/>
      <c r="R35" s="38"/>
      <c r="S35" s="39">
        <v>0.4861111111111111</v>
      </c>
      <c r="T35" s="38"/>
      <c r="U35" s="35" t="s">
        <v>35</v>
      </c>
      <c r="V35" s="36"/>
      <c r="W35" s="17" t="s">
        <v>0</v>
      </c>
      <c r="X35" s="36" t="s">
        <v>37</v>
      </c>
      <c r="Y35" s="37"/>
      <c r="Z35" s="51"/>
      <c r="AA35" s="52"/>
      <c r="AB35" s="53"/>
    </row>
    <row r="36" spans="1:28" ht="15" customHeight="1" x14ac:dyDescent="0.2">
      <c r="A36" s="38" t="s">
        <v>6</v>
      </c>
      <c r="B36" s="38"/>
      <c r="C36" s="38"/>
      <c r="D36" s="38" t="s">
        <v>172</v>
      </c>
      <c r="E36" s="38"/>
      <c r="F36" s="38"/>
      <c r="G36" s="38"/>
      <c r="H36" s="39">
        <v>0.51388888888888895</v>
      </c>
      <c r="I36" s="38"/>
      <c r="J36" s="35" t="s">
        <v>35</v>
      </c>
      <c r="K36" s="36"/>
      <c r="L36" s="13" t="s">
        <v>0</v>
      </c>
      <c r="M36" s="36" t="s">
        <v>37</v>
      </c>
      <c r="N36" s="37"/>
      <c r="O36" s="38" t="s">
        <v>228</v>
      </c>
      <c r="P36" s="38"/>
      <c r="Q36" s="38"/>
      <c r="R36" s="38"/>
      <c r="S36" s="39">
        <v>0.51388888888888895</v>
      </c>
      <c r="T36" s="38"/>
      <c r="U36" s="35" t="s">
        <v>35</v>
      </c>
      <c r="V36" s="36"/>
      <c r="W36" s="17" t="s">
        <v>0</v>
      </c>
      <c r="X36" s="36" t="s">
        <v>37</v>
      </c>
      <c r="Y36" s="37"/>
      <c r="Z36" s="51"/>
      <c r="AA36" s="52"/>
      <c r="AB36" s="53"/>
    </row>
    <row r="37" spans="1:28" ht="15" customHeight="1" x14ac:dyDescent="0.2">
      <c r="A37" s="38" t="s">
        <v>12</v>
      </c>
      <c r="B37" s="38"/>
      <c r="C37" s="38"/>
      <c r="D37" s="38"/>
      <c r="E37" s="38"/>
      <c r="F37" s="38"/>
      <c r="G37" s="38"/>
      <c r="H37" s="39">
        <v>0.54166666666666663</v>
      </c>
      <c r="I37" s="38"/>
      <c r="J37" s="35" t="s">
        <v>173</v>
      </c>
      <c r="K37" s="36"/>
      <c r="L37" s="13" t="s">
        <v>0</v>
      </c>
      <c r="M37" s="36" t="s">
        <v>174</v>
      </c>
      <c r="N37" s="37"/>
      <c r="O37" s="38"/>
      <c r="P37" s="38"/>
      <c r="Q37" s="38"/>
      <c r="R37" s="38"/>
      <c r="S37" s="39">
        <v>0.54166666666666663</v>
      </c>
      <c r="T37" s="38"/>
      <c r="U37" s="35" t="s">
        <v>181</v>
      </c>
      <c r="V37" s="36"/>
      <c r="W37" s="17" t="s">
        <v>0</v>
      </c>
      <c r="X37" s="36" t="s">
        <v>182</v>
      </c>
      <c r="Y37" s="37"/>
      <c r="Z37" s="51"/>
      <c r="AA37" s="52"/>
      <c r="AB37" s="53"/>
    </row>
    <row r="38" spans="1:28" ht="15" customHeight="1" x14ac:dyDescent="0.2">
      <c r="A38" s="38" t="s">
        <v>13</v>
      </c>
      <c r="B38" s="38"/>
      <c r="C38" s="38"/>
      <c r="D38" s="38"/>
      <c r="E38" s="38"/>
      <c r="F38" s="38"/>
      <c r="G38" s="38"/>
      <c r="H38" s="39">
        <v>0.56944444444444442</v>
      </c>
      <c r="I38" s="38"/>
      <c r="J38" s="35" t="s">
        <v>175</v>
      </c>
      <c r="K38" s="36"/>
      <c r="L38" s="13" t="s">
        <v>0</v>
      </c>
      <c r="M38" s="36" t="s">
        <v>176</v>
      </c>
      <c r="N38" s="37"/>
      <c r="O38" s="38"/>
      <c r="P38" s="38"/>
      <c r="Q38" s="38"/>
      <c r="R38" s="38"/>
      <c r="S38" s="39">
        <v>0.56944444444444442</v>
      </c>
      <c r="T38" s="38"/>
      <c r="U38" s="35" t="s">
        <v>183</v>
      </c>
      <c r="V38" s="36"/>
      <c r="W38" s="17" t="s">
        <v>0</v>
      </c>
      <c r="X38" s="36" t="s">
        <v>184</v>
      </c>
      <c r="Y38" s="37"/>
      <c r="Z38" s="51"/>
      <c r="AA38" s="52"/>
      <c r="AB38" s="53"/>
    </row>
    <row r="39" spans="1:28" ht="15" customHeight="1" x14ac:dyDescent="0.2">
      <c r="A39" s="38" t="s">
        <v>38</v>
      </c>
      <c r="B39" s="38"/>
      <c r="C39" s="38"/>
      <c r="D39" s="38"/>
      <c r="E39" s="38"/>
      <c r="F39" s="38"/>
      <c r="G39" s="38"/>
      <c r="H39" s="40">
        <v>0.59722222222222221</v>
      </c>
      <c r="I39" s="37"/>
      <c r="J39" s="35" t="s">
        <v>177</v>
      </c>
      <c r="K39" s="36"/>
      <c r="L39" s="13" t="s">
        <v>0</v>
      </c>
      <c r="M39" s="36" t="s">
        <v>178</v>
      </c>
      <c r="N39" s="37"/>
      <c r="O39" s="38"/>
      <c r="P39" s="38"/>
      <c r="Q39" s="38"/>
      <c r="R39" s="38"/>
      <c r="S39" s="40">
        <v>0.59722222222222221</v>
      </c>
      <c r="T39" s="37"/>
      <c r="U39" s="35" t="s">
        <v>179</v>
      </c>
      <c r="V39" s="36"/>
      <c r="W39" s="17" t="s">
        <v>0</v>
      </c>
      <c r="X39" s="36" t="s">
        <v>180</v>
      </c>
      <c r="Y39" s="37"/>
      <c r="Z39" s="54"/>
      <c r="AA39" s="55"/>
      <c r="AB39" s="56"/>
    </row>
    <row r="41" spans="1:28" ht="15" customHeight="1" x14ac:dyDescent="0.2">
      <c r="C41" s="9" t="s">
        <v>254</v>
      </c>
    </row>
    <row r="42" spans="1:28" ht="15" customHeight="1" x14ac:dyDescent="0.2">
      <c r="C42" s="35" t="s">
        <v>173</v>
      </c>
      <c r="D42" s="36"/>
      <c r="E42" s="24" t="s">
        <v>0</v>
      </c>
      <c r="F42" s="36" t="s">
        <v>174</v>
      </c>
      <c r="G42" s="37"/>
      <c r="I42" s="57" t="s">
        <v>322</v>
      </c>
      <c r="J42" s="57"/>
      <c r="K42" s="57"/>
      <c r="L42" s="57"/>
      <c r="M42" s="41" t="s">
        <v>451</v>
      </c>
      <c r="N42" s="42"/>
      <c r="O42" s="42"/>
      <c r="P42" s="43"/>
      <c r="Q42" s="57" t="s">
        <v>373</v>
      </c>
      <c r="R42" s="57"/>
      <c r="S42" s="57"/>
      <c r="T42" s="57"/>
    </row>
    <row r="43" spans="1:28" ht="15" customHeight="1" x14ac:dyDescent="0.2">
      <c r="C43" s="35" t="s">
        <v>181</v>
      </c>
      <c r="D43" s="36"/>
      <c r="E43" s="24" t="s">
        <v>0</v>
      </c>
      <c r="F43" s="36" t="s">
        <v>182</v>
      </c>
      <c r="G43" s="37"/>
      <c r="I43" s="57" t="s">
        <v>376</v>
      </c>
      <c r="J43" s="57"/>
      <c r="K43" s="57"/>
      <c r="L43" s="57"/>
      <c r="M43" s="67" t="s">
        <v>452</v>
      </c>
      <c r="N43" s="67"/>
      <c r="O43" s="67"/>
      <c r="P43" s="67"/>
      <c r="Q43" s="57" t="s">
        <v>323</v>
      </c>
      <c r="R43" s="57"/>
      <c r="S43" s="57"/>
      <c r="T43" s="57"/>
    </row>
    <row r="44" spans="1:28" ht="15" customHeight="1" x14ac:dyDescent="0.2">
      <c r="C44" s="35" t="s">
        <v>175</v>
      </c>
      <c r="D44" s="36"/>
      <c r="E44" s="24" t="s">
        <v>0</v>
      </c>
      <c r="F44" s="36" t="s">
        <v>176</v>
      </c>
      <c r="G44" s="37"/>
      <c r="I44" s="57" t="s">
        <v>370</v>
      </c>
      <c r="J44" s="57"/>
      <c r="K44" s="57"/>
      <c r="L44" s="57"/>
      <c r="M44" s="41" t="s">
        <v>453</v>
      </c>
      <c r="N44" s="42"/>
      <c r="O44" s="42"/>
      <c r="P44" s="43"/>
      <c r="Q44" s="57" t="s">
        <v>372</v>
      </c>
      <c r="R44" s="57"/>
      <c r="S44" s="57"/>
      <c r="T44" s="57"/>
    </row>
    <row r="45" spans="1:28" ht="15" customHeight="1" x14ac:dyDescent="0.2">
      <c r="C45" s="35" t="s">
        <v>183</v>
      </c>
      <c r="D45" s="36"/>
      <c r="E45" s="24" t="s">
        <v>0</v>
      </c>
      <c r="F45" s="36" t="s">
        <v>184</v>
      </c>
      <c r="G45" s="37"/>
      <c r="I45" s="57" t="s">
        <v>375</v>
      </c>
      <c r="J45" s="57"/>
      <c r="K45" s="57"/>
      <c r="L45" s="57"/>
      <c r="M45" s="67" t="s">
        <v>433</v>
      </c>
      <c r="N45" s="67"/>
      <c r="O45" s="67"/>
      <c r="P45" s="67"/>
      <c r="Q45" s="57" t="s">
        <v>377</v>
      </c>
      <c r="R45" s="57"/>
      <c r="S45" s="57"/>
      <c r="T45" s="57"/>
    </row>
    <row r="46" spans="1:28" ht="15" customHeight="1" x14ac:dyDescent="0.2">
      <c r="C46" s="35" t="s">
        <v>177</v>
      </c>
      <c r="D46" s="36"/>
      <c r="E46" s="24" t="s">
        <v>0</v>
      </c>
      <c r="F46" s="36" t="s">
        <v>178</v>
      </c>
      <c r="G46" s="37"/>
      <c r="I46" s="57" t="s">
        <v>321</v>
      </c>
      <c r="J46" s="57"/>
      <c r="K46" s="57"/>
      <c r="L46" s="57"/>
      <c r="M46" s="41" t="s">
        <v>454</v>
      </c>
      <c r="N46" s="42"/>
      <c r="O46" s="42"/>
      <c r="P46" s="43"/>
      <c r="Q46" s="57" t="s">
        <v>371</v>
      </c>
      <c r="R46" s="57"/>
      <c r="S46" s="57"/>
      <c r="T46" s="57"/>
    </row>
    <row r="47" spans="1:28" ht="15" customHeight="1" x14ac:dyDescent="0.2">
      <c r="C47" s="35" t="s">
        <v>179</v>
      </c>
      <c r="D47" s="36"/>
      <c r="E47" s="24" t="s">
        <v>0</v>
      </c>
      <c r="F47" s="36" t="s">
        <v>180</v>
      </c>
      <c r="G47" s="37"/>
      <c r="I47" s="57" t="s">
        <v>374</v>
      </c>
      <c r="J47" s="57"/>
      <c r="K47" s="57"/>
      <c r="L47" s="57"/>
      <c r="M47" s="67" t="s">
        <v>455</v>
      </c>
      <c r="N47" s="67"/>
      <c r="O47" s="67"/>
      <c r="P47" s="67"/>
      <c r="Q47" s="57" t="s">
        <v>324</v>
      </c>
      <c r="R47" s="57"/>
      <c r="S47" s="57"/>
      <c r="T47" s="57"/>
    </row>
  </sheetData>
  <mergeCells count="161">
    <mergeCell ref="Q45:T45"/>
    <mergeCell ref="Q47:T47"/>
    <mergeCell ref="C47:D47"/>
    <mergeCell ref="F47:G47"/>
    <mergeCell ref="I46:L46"/>
    <mergeCell ref="Q42:T42"/>
    <mergeCell ref="I44:L44"/>
    <mergeCell ref="I42:L42"/>
    <mergeCell ref="Q46:T46"/>
    <mergeCell ref="Q44:T44"/>
    <mergeCell ref="M42:P42"/>
    <mergeCell ref="M43:P43"/>
    <mergeCell ref="M44:P44"/>
    <mergeCell ref="M45:P45"/>
    <mergeCell ref="M46:P46"/>
    <mergeCell ref="M47:P47"/>
    <mergeCell ref="I43:L43"/>
    <mergeCell ref="I45:L45"/>
    <mergeCell ref="I47:L47"/>
    <mergeCell ref="Q43:T43"/>
    <mergeCell ref="C42:D42"/>
    <mergeCell ref="F42:G42"/>
    <mergeCell ref="C43:D43"/>
    <mergeCell ref="F43:G43"/>
    <mergeCell ref="C44:D44"/>
    <mergeCell ref="F44:G44"/>
    <mergeCell ref="C45:D45"/>
    <mergeCell ref="F45:G45"/>
    <mergeCell ref="C46:D46"/>
    <mergeCell ref="F46:G46"/>
    <mergeCell ref="B24:E24"/>
    <mergeCell ref="F24:I24"/>
    <mergeCell ref="B25:E25"/>
    <mergeCell ref="A34:C34"/>
    <mergeCell ref="D34:G34"/>
    <mergeCell ref="A38:C38"/>
    <mergeCell ref="D38:G38"/>
    <mergeCell ref="A37:C37"/>
    <mergeCell ref="D37:G37"/>
    <mergeCell ref="A36:C36"/>
    <mergeCell ref="D36:G36"/>
    <mergeCell ref="J25:M25"/>
    <mergeCell ref="B26:E26"/>
    <mergeCell ref="N26:Q26"/>
    <mergeCell ref="D33:G33"/>
    <mergeCell ref="A32:C32"/>
    <mergeCell ref="D32:G32"/>
    <mergeCell ref="A33:C33"/>
    <mergeCell ref="A31:C31"/>
    <mergeCell ref="D31:G31"/>
    <mergeCell ref="D30:G30"/>
    <mergeCell ref="H30:I30"/>
    <mergeCell ref="J30:N30"/>
    <mergeCell ref="A30:C30"/>
    <mergeCell ref="H31:I31"/>
    <mergeCell ref="J31:K31"/>
    <mergeCell ref="M31:N31"/>
    <mergeCell ref="H32:I32"/>
    <mergeCell ref="J32:K32"/>
    <mergeCell ref="M32:N32"/>
    <mergeCell ref="H33:I33"/>
    <mergeCell ref="J33:K33"/>
    <mergeCell ref="O30:R30"/>
    <mergeCell ref="B19:E19"/>
    <mergeCell ref="F19:I19"/>
    <mergeCell ref="B20:E20"/>
    <mergeCell ref="J20:M20"/>
    <mergeCell ref="B21:E21"/>
    <mergeCell ref="N21:Q21"/>
    <mergeCell ref="A23:E23"/>
    <mergeCell ref="F23:I23"/>
    <mergeCell ref="J23:M23"/>
    <mergeCell ref="N23:Q23"/>
    <mergeCell ref="B14:E14"/>
    <mergeCell ref="F14:I14"/>
    <mergeCell ref="B15:E15"/>
    <mergeCell ref="J15:M15"/>
    <mergeCell ref="B16:E16"/>
    <mergeCell ref="N16:Q16"/>
    <mergeCell ref="A18:E18"/>
    <mergeCell ref="F18:I18"/>
    <mergeCell ref="J18:M18"/>
    <mergeCell ref="N18:Q18"/>
    <mergeCell ref="A1:AC1"/>
    <mergeCell ref="A8:E8"/>
    <mergeCell ref="F8:I8"/>
    <mergeCell ref="J8:M8"/>
    <mergeCell ref="N8:Q8"/>
    <mergeCell ref="B9:E9"/>
    <mergeCell ref="F9:I9"/>
    <mergeCell ref="B10:E10"/>
    <mergeCell ref="J10:M10"/>
    <mergeCell ref="B11:E11"/>
    <mergeCell ref="N11:Q11"/>
    <mergeCell ref="A13:E13"/>
    <mergeCell ref="F13:I13"/>
    <mergeCell ref="J13:M13"/>
    <mergeCell ref="N13:Q13"/>
    <mergeCell ref="H39:I39"/>
    <mergeCell ref="J39:K39"/>
    <mergeCell ref="M39:N39"/>
    <mergeCell ref="A39:C39"/>
    <mergeCell ref="D39:G39"/>
    <mergeCell ref="H38:I38"/>
    <mergeCell ref="J38:K38"/>
    <mergeCell ref="H34:I34"/>
    <mergeCell ref="J34:K34"/>
    <mergeCell ref="M34:N34"/>
    <mergeCell ref="H35:I35"/>
    <mergeCell ref="J35:K35"/>
    <mergeCell ref="M35:N35"/>
    <mergeCell ref="H37:I37"/>
    <mergeCell ref="J37:K37"/>
    <mergeCell ref="M37:N37"/>
    <mergeCell ref="A35:C35"/>
    <mergeCell ref="D35:G35"/>
    <mergeCell ref="S30:T30"/>
    <mergeCell ref="S34:T34"/>
    <mergeCell ref="M33:N33"/>
    <mergeCell ref="H36:I36"/>
    <mergeCell ref="J36:K36"/>
    <mergeCell ref="M36:N36"/>
    <mergeCell ref="O34:R34"/>
    <mergeCell ref="M38:N38"/>
    <mergeCell ref="U30:Y30"/>
    <mergeCell ref="Z30:AB30"/>
    <mergeCell ref="O31:R31"/>
    <mergeCell ref="S31:T31"/>
    <mergeCell ref="U31:V31"/>
    <mergeCell ref="X31:Y31"/>
    <mergeCell ref="Z31:AB39"/>
    <mergeCell ref="O32:R32"/>
    <mergeCell ref="S32:T32"/>
    <mergeCell ref="U32:V32"/>
    <mergeCell ref="X32:Y32"/>
    <mergeCell ref="O33:R33"/>
    <mergeCell ref="S33:T33"/>
    <mergeCell ref="U33:V33"/>
    <mergeCell ref="O35:R35"/>
    <mergeCell ref="S35:T35"/>
    <mergeCell ref="U35:V35"/>
    <mergeCell ref="X35:Y35"/>
    <mergeCell ref="O36:R36"/>
    <mergeCell ref="S36:T36"/>
    <mergeCell ref="U36:V36"/>
    <mergeCell ref="X36:Y36"/>
    <mergeCell ref="X33:Y33"/>
    <mergeCell ref="U34:V34"/>
    <mergeCell ref="X34:Y34"/>
    <mergeCell ref="O39:R39"/>
    <mergeCell ref="S39:T39"/>
    <mergeCell ref="U39:V39"/>
    <mergeCell ref="X39:Y39"/>
    <mergeCell ref="O37:R37"/>
    <mergeCell ref="S37:T37"/>
    <mergeCell ref="U37:V37"/>
    <mergeCell ref="X37:Y37"/>
    <mergeCell ref="O38:R38"/>
    <mergeCell ref="S38:T38"/>
    <mergeCell ref="U38:V38"/>
    <mergeCell ref="X38:Y38"/>
  </mergeCells>
  <phoneticPr fontId="9"/>
  <pageMargins left="0.38" right="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C47"/>
  <sheetViews>
    <sheetView topLeftCell="A13" zoomScaleNormal="100" workbookViewId="0">
      <selection activeCell="M46" sqref="M46:P46"/>
    </sheetView>
  </sheetViews>
  <sheetFormatPr defaultColWidth="9" defaultRowHeight="15" customHeight="1" x14ac:dyDescent="0.2"/>
  <cols>
    <col min="1" max="29" width="3.44140625" style="9" customWidth="1"/>
    <col min="30" max="30" width="9" style="9" customWidth="1"/>
    <col min="31" max="16384" width="9" style="9"/>
  </cols>
  <sheetData>
    <row r="1" spans="1:29" ht="15" customHeight="1" x14ac:dyDescent="0.2">
      <c r="A1" s="63" t="s">
        <v>260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row>
    <row r="2" spans="1:29"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 customHeight="1" x14ac:dyDescent="0.2">
      <c r="A3" s="1" t="s">
        <v>14</v>
      </c>
      <c r="B3" s="1"/>
      <c r="C3" s="1"/>
      <c r="D3" s="1"/>
      <c r="E3" s="1"/>
      <c r="F3" s="1"/>
      <c r="G3" s="1"/>
      <c r="H3" s="1"/>
      <c r="I3" s="1"/>
      <c r="J3" s="1"/>
      <c r="K3" s="1"/>
      <c r="L3" s="1"/>
      <c r="M3" s="1"/>
      <c r="N3" s="1"/>
      <c r="O3" s="1"/>
      <c r="P3" s="1"/>
      <c r="Q3" s="1"/>
      <c r="R3" s="1"/>
      <c r="S3" s="1"/>
      <c r="T3" s="1"/>
      <c r="U3" s="1"/>
      <c r="V3" s="1"/>
      <c r="W3" s="1"/>
      <c r="X3" s="1"/>
      <c r="Y3" s="1"/>
      <c r="Z3" s="1"/>
      <c r="AA3" s="1"/>
      <c r="AB3" s="1"/>
      <c r="AC3" s="1"/>
    </row>
    <row r="4" spans="1:29" ht="15" customHeight="1" x14ac:dyDescent="0.2">
      <c r="A4" s="10" t="s">
        <v>358</v>
      </c>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 customHeight="1" x14ac:dyDescent="0.2">
      <c r="A5" s="10" t="s">
        <v>185</v>
      </c>
      <c r="B5" s="1"/>
      <c r="C5" s="1"/>
      <c r="D5" s="1"/>
      <c r="E5" s="1"/>
      <c r="F5" s="1"/>
      <c r="G5" s="1"/>
      <c r="H5" s="1"/>
      <c r="I5" s="1"/>
      <c r="J5" s="1"/>
      <c r="K5" s="1"/>
      <c r="L5" s="1"/>
      <c r="M5" s="1"/>
      <c r="N5" s="1"/>
      <c r="O5" s="1"/>
      <c r="P5" s="1"/>
      <c r="Q5" s="1"/>
      <c r="R5" s="1"/>
      <c r="S5" s="1"/>
      <c r="T5" s="1"/>
      <c r="U5" s="1"/>
      <c r="V5" s="1"/>
      <c r="W5" s="1"/>
      <c r="X5" s="1"/>
      <c r="Y5" s="1"/>
      <c r="Z5" s="1"/>
      <c r="AA5" s="1"/>
      <c r="AB5" s="1"/>
      <c r="AC5" s="1"/>
    </row>
    <row r="6" spans="1:29" ht="15" customHeight="1" x14ac:dyDescent="0.2">
      <c r="A6" s="1" t="s">
        <v>15</v>
      </c>
      <c r="B6" s="1"/>
      <c r="C6" s="1"/>
      <c r="D6" s="1"/>
      <c r="E6" s="1"/>
      <c r="F6" s="1"/>
      <c r="G6" s="1"/>
      <c r="H6" s="1"/>
      <c r="I6" s="1"/>
      <c r="J6" s="1"/>
      <c r="K6" s="1"/>
      <c r="L6" s="1"/>
      <c r="M6" s="1"/>
      <c r="N6" s="1"/>
      <c r="O6" s="1"/>
      <c r="P6" s="1"/>
      <c r="Q6" s="1"/>
      <c r="R6" s="1"/>
      <c r="S6" s="1"/>
      <c r="T6" s="1"/>
      <c r="U6" s="1"/>
      <c r="V6" s="1"/>
      <c r="W6" s="1"/>
      <c r="X6" s="1"/>
      <c r="Y6" s="1"/>
      <c r="Z6" s="1"/>
      <c r="AA6" s="1"/>
      <c r="AB6" s="1"/>
      <c r="AC6" s="1"/>
    </row>
    <row r="8" spans="1:29" ht="15" customHeight="1" x14ac:dyDescent="0.2">
      <c r="A8" s="61" t="s">
        <v>325</v>
      </c>
      <c r="B8" s="61"/>
      <c r="C8" s="61"/>
      <c r="D8" s="61"/>
      <c r="E8" s="61"/>
      <c r="F8" s="62" t="s">
        <v>16</v>
      </c>
      <c r="G8" s="62"/>
      <c r="H8" s="62"/>
      <c r="I8" s="62"/>
      <c r="J8" s="62" t="s">
        <v>17</v>
      </c>
      <c r="K8" s="62"/>
      <c r="L8" s="62"/>
      <c r="M8" s="62"/>
      <c r="N8" s="62" t="s">
        <v>18</v>
      </c>
      <c r="O8" s="62"/>
      <c r="P8" s="62"/>
      <c r="Q8" s="62"/>
      <c r="R8" s="14" t="s">
        <v>19</v>
      </c>
      <c r="S8" s="14" t="s">
        <v>20</v>
      </c>
      <c r="T8" s="14" t="s">
        <v>21</v>
      </c>
      <c r="U8" s="14" t="s">
        <v>22</v>
      </c>
      <c r="V8" s="14" t="s">
        <v>23</v>
      </c>
      <c r="W8" s="14" t="s">
        <v>24</v>
      </c>
      <c r="X8" s="14" t="s">
        <v>25</v>
      </c>
      <c r="Y8" s="14" t="s">
        <v>26</v>
      </c>
    </row>
    <row r="9" spans="1:29" ht="15" customHeight="1" x14ac:dyDescent="0.2">
      <c r="A9" s="14" t="s">
        <v>16</v>
      </c>
      <c r="B9" s="57" t="s">
        <v>326</v>
      </c>
      <c r="C9" s="57"/>
      <c r="D9" s="57"/>
      <c r="E9" s="57"/>
      <c r="F9" s="58"/>
      <c r="G9" s="59"/>
      <c r="H9" s="59"/>
      <c r="I9" s="60"/>
      <c r="J9" s="3" t="s">
        <v>401</v>
      </c>
      <c r="K9" s="4">
        <v>2</v>
      </c>
      <c r="L9" s="16"/>
      <c r="M9" s="6">
        <v>3</v>
      </c>
      <c r="N9" s="3" t="s">
        <v>408</v>
      </c>
      <c r="O9" s="4">
        <v>3</v>
      </c>
      <c r="P9" s="16"/>
      <c r="Q9" s="6">
        <v>3</v>
      </c>
      <c r="R9" s="23">
        <f>SUM(S9*3+T9)</f>
        <v>1</v>
      </c>
      <c r="S9" s="23">
        <f>COUNTIF(F9:Q9,"○")</f>
        <v>0</v>
      </c>
      <c r="T9" s="23">
        <f>COUNTIF(F9:Q9,"△")</f>
        <v>1</v>
      </c>
      <c r="U9" s="23">
        <f>COUNTIF(F9:Q9,"×")</f>
        <v>1</v>
      </c>
      <c r="V9" s="23">
        <f>SUM(K9+O9)</f>
        <v>5</v>
      </c>
      <c r="W9" s="23">
        <f>SUM(M9+Q9)</f>
        <v>6</v>
      </c>
      <c r="X9" s="23">
        <f>V9-W9</f>
        <v>-1</v>
      </c>
      <c r="Y9" s="7">
        <v>3</v>
      </c>
    </row>
    <row r="10" spans="1:29" ht="15" customHeight="1" x14ac:dyDescent="0.2">
      <c r="A10" s="14" t="s">
        <v>17</v>
      </c>
      <c r="B10" s="57" t="s">
        <v>327</v>
      </c>
      <c r="C10" s="57"/>
      <c r="D10" s="57"/>
      <c r="E10" s="57"/>
      <c r="F10" s="3" t="s">
        <v>391</v>
      </c>
      <c r="G10" s="4">
        <v>3</v>
      </c>
      <c r="H10" s="16"/>
      <c r="I10" s="6">
        <v>2</v>
      </c>
      <c r="J10" s="58"/>
      <c r="K10" s="59"/>
      <c r="L10" s="59"/>
      <c r="M10" s="60"/>
      <c r="N10" s="3" t="s">
        <v>393</v>
      </c>
      <c r="O10" s="4">
        <v>0</v>
      </c>
      <c r="P10" s="16"/>
      <c r="Q10" s="6">
        <v>4</v>
      </c>
      <c r="R10" s="23">
        <f>SUM(S10*3+T10)</f>
        <v>3</v>
      </c>
      <c r="S10" s="23">
        <f>COUNTIF(F10:Q10,"○")</f>
        <v>1</v>
      </c>
      <c r="T10" s="23">
        <f>COUNTIF(F10:Q10,"△")</f>
        <v>0</v>
      </c>
      <c r="U10" s="23">
        <f>COUNTIF(F10:Q10,"×")</f>
        <v>1</v>
      </c>
      <c r="V10" s="23">
        <f>SUM(G10+O10)</f>
        <v>3</v>
      </c>
      <c r="W10" s="23">
        <f>SUM(I10+Q10)</f>
        <v>6</v>
      </c>
      <c r="X10" s="23">
        <f>V10-W10</f>
        <v>-3</v>
      </c>
      <c r="Y10" s="7">
        <v>2</v>
      </c>
    </row>
    <row r="11" spans="1:29" ht="15" customHeight="1" x14ac:dyDescent="0.2">
      <c r="A11" s="14" t="s">
        <v>18</v>
      </c>
      <c r="B11" s="57" t="s">
        <v>378</v>
      </c>
      <c r="C11" s="57"/>
      <c r="D11" s="57"/>
      <c r="E11" s="57"/>
      <c r="F11" s="3" t="s">
        <v>408</v>
      </c>
      <c r="G11" s="4">
        <v>3</v>
      </c>
      <c r="H11" s="16"/>
      <c r="I11" s="6">
        <v>3</v>
      </c>
      <c r="J11" s="3" t="s">
        <v>392</v>
      </c>
      <c r="K11" s="4">
        <v>4</v>
      </c>
      <c r="L11" s="16"/>
      <c r="M11" s="6">
        <v>0</v>
      </c>
      <c r="N11" s="58"/>
      <c r="O11" s="59"/>
      <c r="P11" s="59"/>
      <c r="Q11" s="60"/>
      <c r="R11" s="23">
        <f>SUM(S11*3+T11)</f>
        <v>4</v>
      </c>
      <c r="S11" s="23">
        <f>COUNTIF(F11:Q11,"○")</f>
        <v>1</v>
      </c>
      <c r="T11" s="23">
        <f>COUNTIF(F11:Q11,"△")</f>
        <v>1</v>
      </c>
      <c r="U11" s="23">
        <f>COUNTIF(F11:Q11,"×")</f>
        <v>0</v>
      </c>
      <c r="V11" s="23">
        <f>SUM(G11+K11)</f>
        <v>7</v>
      </c>
      <c r="W11" s="23">
        <f>SUM(I11+M11)</f>
        <v>3</v>
      </c>
      <c r="X11" s="23">
        <f>V11-W11</f>
        <v>4</v>
      </c>
      <c r="Y11" s="7">
        <v>1</v>
      </c>
    </row>
    <row r="12" spans="1:29" ht="1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row>
    <row r="13" spans="1:29" ht="15" customHeight="1" x14ac:dyDescent="0.2">
      <c r="A13" s="61" t="s">
        <v>282</v>
      </c>
      <c r="B13" s="61"/>
      <c r="C13" s="61"/>
      <c r="D13" s="61"/>
      <c r="E13" s="61"/>
      <c r="F13" s="62" t="s">
        <v>16</v>
      </c>
      <c r="G13" s="62"/>
      <c r="H13" s="62"/>
      <c r="I13" s="62"/>
      <c r="J13" s="62" t="s">
        <v>17</v>
      </c>
      <c r="K13" s="62"/>
      <c r="L13" s="62"/>
      <c r="M13" s="62"/>
      <c r="N13" s="62" t="s">
        <v>18</v>
      </c>
      <c r="O13" s="62"/>
      <c r="P13" s="62"/>
      <c r="Q13" s="62"/>
      <c r="R13" s="14" t="s">
        <v>19</v>
      </c>
      <c r="S13" s="14" t="s">
        <v>20</v>
      </c>
      <c r="T13" s="14" t="s">
        <v>21</v>
      </c>
      <c r="U13" s="14" t="s">
        <v>22</v>
      </c>
      <c r="V13" s="14" t="s">
        <v>23</v>
      </c>
      <c r="W13" s="14" t="s">
        <v>24</v>
      </c>
      <c r="X13" s="14" t="s">
        <v>25</v>
      </c>
      <c r="Y13" s="14" t="s">
        <v>26</v>
      </c>
    </row>
    <row r="14" spans="1:29" ht="15" customHeight="1" x14ac:dyDescent="0.2">
      <c r="A14" s="14" t="s">
        <v>16</v>
      </c>
      <c r="B14" s="57" t="s">
        <v>379</v>
      </c>
      <c r="C14" s="57"/>
      <c r="D14" s="57"/>
      <c r="E14" s="57"/>
      <c r="F14" s="58"/>
      <c r="G14" s="59"/>
      <c r="H14" s="59"/>
      <c r="I14" s="60"/>
      <c r="J14" s="3" t="s">
        <v>392</v>
      </c>
      <c r="K14" s="4">
        <v>4</v>
      </c>
      <c r="L14" s="16"/>
      <c r="M14" s="6">
        <v>0</v>
      </c>
      <c r="N14" s="3" t="s">
        <v>389</v>
      </c>
      <c r="O14" s="4">
        <v>1</v>
      </c>
      <c r="P14" s="16"/>
      <c r="Q14" s="6">
        <v>2</v>
      </c>
      <c r="R14" s="23">
        <f>SUM(S14*3+T14)</f>
        <v>3</v>
      </c>
      <c r="S14" s="23">
        <f>COUNTIF(F14:Q14,"○")</f>
        <v>1</v>
      </c>
      <c r="T14" s="23">
        <f>COUNTIF(F14:Q14,"△")</f>
        <v>0</v>
      </c>
      <c r="U14" s="23">
        <f>COUNTIF(F14:Q14,"×")</f>
        <v>1</v>
      </c>
      <c r="V14" s="23">
        <f>SUM(K14+O14)</f>
        <v>5</v>
      </c>
      <c r="W14" s="23">
        <f>SUM(M14+Q14)</f>
        <v>2</v>
      </c>
      <c r="X14" s="23">
        <f>V14-W14</f>
        <v>3</v>
      </c>
      <c r="Y14" s="7">
        <v>2</v>
      </c>
    </row>
    <row r="15" spans="1:29" ht="15" customHeight="1" x14ac:dyDescent="0.2">
      <c r="A15" s="14" t="s">
        <v>17</v>
      </c>
      <c r="B15" s="57" t="s">
        <v>328</v>
      </c>
      <c r="C15" s="57"/>
      <c r="D15" s="57"/>
      <c r="E15" s="57"/>
      <c r="F15" s="3" t="s">
        <v>389</v>
      </c>
      <c r="G15" s="4">
        <v>0</v>
      </c>
      <c r="H15" s="16"/>
      <c r="I15" s="6">
        <v>4</v>
      </c>
      <c r="J15" s="58"/>
      <c r="K15" s="59"/>
      <c r="L15" s="59"/>
      <c r="M15" s="60"/>
      <c r="N15" s="3" t="s">
        <v>416</v>
      </c>
      <c r="O15" s="4">
        <v>1</v>
      </c>
      <c r="P15" s="16"/>
      <c r="Q15" s="6">
        <v>7</v>
      </c>
      <c r="R15" s="23">
        <f>SUM(S15*3+T15)</f>
        <v>0</v>
      </c>
      <c r="S15" s="23">
        <f>COUNTIF(F15:Q15,"○")</f>
        <v>0</v>
      </c>
      <c r="T15" s="23">
        <f>COUNTIF(F15:Q15,"△")</f>
        <v>0</v>
      </c>
      <c r="U15" s="23">
        <f>COUNTIF(F15:Q15,"×")</f>
        <v>2</v>
      </c>
      <c r="V15" s="23">
        <f>SUM(G15+O15)</f>
        <v>1</v>
      </c>
      <c r="W15" s="23">
        <f>SUM(I15+Q15)</f>
        <v>11</v>
      </c>
      <c r="X15" s="23">
        <f>V15-W15</f>
        <v>-10</v>
      </c>
      <c r="Y15" s="7">
        <v>3</v>
      </c>
    </row>
    <row r="16" spans="1:29" ht="15" customHeight="1" x14ac:dyDescent="0.2">
      <c r="A16" s="14" t="s">
        <v>18</v>
      </c>
      <c r="B16" s="57" t="s">
        <v>329</v>
      </c>
      <c r="C16" s="57"/>
      <c r="D16" s="57"/>
      <c r="E16" s="57"/>
      <c r="F16" s="3" t="s">
        <v>392</v>
      </c>
      <c r="G16" s="4">
        <v>2</v>
      </c>
      <c r="H16" s="16"/>
      <c r="I16" s="6">
        <v>1</v>
      </c>
      <c r="J16" s="3" t="s">
        <v>390</v>
      </c>
      <c r="K16" s="4">
        <v>7</v>
      </c>
      <c r="L16" s="16"/>
      <c r="M16" s="6">
        <v>1</v>
      </c>
      <c r="N16" s="58"/>
      <c r="O16" s="59"/>
      <c r="P16" s="59"/>
      <c r="Q16" s="60"/>
      <c r="R16" s="23">
        <f>SUM(S16*3+T16)</f>
        <v>6</v>
      </c>
      <c r="S16" s="23">
        <f>COUNTIF(F16:Q16,"○")</f>
        <v>2</v>
      </c>
      <c r="T16" s="23">
        <f>COUNTIF(F16:Q16,"△")</f>
        <v>0</v>
      </c>
      <c r="U16" s="23">
        <f>COUNTIF(F16:Q16,"×")</f>
        <v>0</v>
      </c>
      <c r="V16" s="23">
        <f>SUM(G16+K16)</f>
        <v>9</v>
      </c>
      <c r="W16" s="23">
        <f>SUM(I16+M16)</f>
        <v>2</v>
      </c>
      <c r="X16" s="23">
        <f>V16-W16</f>
        <v>7</v>
      </c>
      <c r="Y16" s="7">
        <v>1</v>
      </c>
    </row>
    <row r="17" spans="1:29"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row>
    <row r="18" spans="1:29" ht="15" customHeight="1" x14ac:dyDescent="0.2">
      <c r="A18" s="61" t="s">
        <v>283</v>
      </c>
      <c r="B18" s="61"/>
      <c r="C18" s="61"/>
      <c r="D18" s="61"/>
      <c r="E18" s="61"/>
      <c r="F18" s="62" t="s">
        <v>16</v>
      </c>
      <c r="G18" s="62"/>
      <c r="H18" s="62"/>
      <c r="I18" s="62"/>
      <c r="J18" s="62" t="s">
        <v>17</v>
      </c>
      <c r="K18" s="62"/>
      <c r="L18" s="62"/>
      <c r="M18" s="62"/>
      <c r="N18" s="62" t="s">
        <v>18</v>
      </c>
      <c r="O18" s="62"/>
      <c r="P18" s="62"/>
      <c r="Q18" s="62"/>
      <c r="R18" s="14" t="s">
        <v>19</v>
      </c>
      <c r="S18" s="14" t="s">
        <v>20</v>
      </c>
      <c r="T18" s="14" t="s">
        <v>21</v>
      </c>
      <c r="U18" s="14" t="s">
        <v>22</v>
      </c>
      <c r="V18" s="14" t="s">
        <v>23</v>
      </c>
      <c r="W18" s="14" t="s">
        <v>24</v>
      </c>
      <c r="X18" s="14" t="s">
        <v>25</v>
      </c>
      <c r="Y18" s="14" t="s">
        <v>26</v>
      </c>
    </row>
    <row r="19" spans="1:29" ht="15" customHeight="1" x14ac:dyDescent="0.2">
      <c r="A19" s="14" t="s">
        <v>16</v>
      </c>
      <c r="B19" s="57" t="s">
        <v>330</v>
      </c>
      <c r="C19" s="57"/>
      <c r="D19" s="57"/>
      <c r="E19" s="57"/>
      <c r="F19" s="58"/>
      <c r="G19" s="59"/>
      <c r="H19" s="59"/>
      <c r="I19" s="60"/>
      <c r="J19" s="3" t="s">
        <v>393</v>
      </c>
      <c r="K19" s="4">
        <v>0</v>
      </c>
      <c r="L19" s="16"/>
      <c r="M19" s="6">
        <v>4</v>
      </c>
      <c r="N19" s="3" t="s">
        <v>389</v>
      </c>
      <c r="O19" s="4">
        <v>2</v>
      </c>
      <c r="P19" s="16"/>
      <c r="Q19" s="6">
        <v>4</v>
      </c>
      <c r="R19" s="23">
        <f>SUM(S19*3+T19)</f>
        <v>0</v>
      </c>
      <c r="S19" s="23">
        <f>COUNTIF(F19:Q19,"○")</f>
        <v>0</v>
      </c>
      <c r="T19" s="23">
        <f>COUNTIF(F19:Q19,"△")</f>
        <v>0</v>
      </c>
      <c r="U19" s="23">
        <f>COUNTIF(F19:Q19,"×")</f>
        <v>2</v>
      </c>
      <c r="V19" s="23">
        <f>SUM(K19+O19)</f>
        <v>2</v>
      </c>
      <c r="W19" s="23">
        <f>SUM(M19+Q19)</f>
        <v>8</v>
      </c>
      <c r="X19" s="23">
        <f>V19-W19</f>
        <v>-6</v>
      </c>
      <c r="Y19" s="7">
        <v>3</v>
      </c>
    </row>
    <row r="20" spans="1:29" ht="15" customHeight="1" x14ac:dyDescent="0.2">
      <c r="A20" s="14" t="s">
        <v>17</v>
      </c>
      <c r="B20" s="57" t="s">
        <v>331</v>
      </c>
      <c r="C20" s="57"/>
      <c r="D20" s="57"/>
      <c r="E20" s="57"/>
      <c r="F20" s="3" t="s">
        <v>391</v>
      </c>
      <c r="G20" s="4">
        <v>4</v>
      </c>
      <c r="H20" s="16"/>
      <c r="I20" s="6">
        <v>0</v>
      </c>
      <c r="J20" s="58"/>
      <c r="K20" s="59"/>
      <c r="L20" s="59"/>
      <c r="M20" s="60"/>
      <c r="N20" s="3" t="s">
        <v>392</v>
      </c>
      <c r="O20" s="4">
        <v>3</v>
      </c>
      <c r="P20" s="16"/>
      <c r="Q20" s="6">
        <v>0</v>
      </c>
      <c r="R20" s="23">
        <f>SUM(S20*3+T20)</f>
        <v>6</v>
      </c>
      <c r="S20" s="23">
        <f>COUNTIF(F20:Q20,"○")</f>
        <v>2</v>
      </c>
      <c r="T20" s="23">
        <f>COUNTIF(F20:Q20,"△")</f>
        <v>0</v>
      </c>
      <c r="U20" s="23">
        <f>COUNTIF(F20:Q20,"×")</f>
        <v>0</v>
      </c>
      <c r="V20" s="23">
        <f>SUM(G20+O20)</f>
        <v>7</v>
      </c>
      <c r="W20" s="23">
        <f>SUM(I20+Q20)</f>
        <v>0</v>
      </c>
      <c r="X20" s="23">
        <f>V20-W20</f>
        <v>7</v>
      </c>
      <c r="Y20" s="7">
        <v>1</v>
      </c>
    </row>
    <row r="21" spans="1:29" ht="15" customHeight="1" x14ac:dyDescent="0.2">
      <c r="A21" s="14" t="s">
        <v>18</v>
      </c>
      <c r="B21" s="57" t="s">
        <v>332</v>
      </c>
      <c r="C21" s="57"/>
      <c r="D21" s="57"/>
      <c r="E21" s="57"/>
      <c r="F21" s="3" t="s">
        <v>391</v>
      </c>
      <c r="G21" s="4">
        <v>4</v>
      </c>
      <c r="H21" s="16"/>
      <c r="I21" s="6">
        <v>2</v>
      </c>
      <c r="J21" s="3" t="s">
        <v>393</v>
      </c>
      <c r="K21" s="4">
        <v>0</v>
      </c>
      <c r="L21" s="16"/>
      <c r="M21" s="6">
        <v>3</v>
      </c>
      <c r="N21" s="58"/>
      <c r="O21" s="59"/>
      <c r="P21" s="59"/>
      <c r="Q21" s="60"/>
      <c r="R21" s="23">
        <f>SUM(S21*3+T21)</f>
        <v>3</v>
      </c>
      <c r="S21" s="23">
        <f>COUNTIF(F21:Q21,"○")</f>
        <v>1</v>
      </c>
      <c r="T21" s="23">
        <f>COUNTIF(F21:Q21,"△")</f>
        <v>0</v>
      </c>
      <c r="U21" s="23">
        <f>COUNTIF(F21:Q21,"×")</f>
        <v>1</v>
      </c>
      <c r="V21" s="23">
        <f>SUM(G21+K21)</f>
        <v>4</v>
      </c>
      <c r="W21" s="23">
        <f>SUM(I21+M21)</f>
        <v>5</v>
      </c>
      <c r="X21" s="23">
        <f>V21-W21</f>
        <v>-1</v>
      </c>
      <c r="Y21" s="7">
        <v>2</v>
      </c>
    </row>
    <row r="22" spans="1:29" ht="1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row>
    <row r="23" spans="1:29" ht="15" customHeight="1" x14ac:dyDescent="0.2">
      <c r="A23" s="61" t="s">
        <v>284</v>
      </c>
      <c r="B23" s="61"/>
      <c r="C23" s="61"/>
      <c r="D23" s="61"/>
      <c r="E23" s="61"/>
      <c r="F23" s="62" t="s">
        <v>16</v>
      </c>
      <c r="G23" s="62"/>
      <c r="H23" s="62"/>
      <c r="I23" s="62"/>
      <c r="J23" s="62" t="s">
        <v>17</v>
      </c>
      <c r="K23" s="62"/>
      <c r="L23" s="62"/>
      <c r="M23" s="62"/>
      <c r="N23" s="62" t="s">
        <v>18</v>
      </c>
      <c r="O23" s="62"/>
      <c r="P23" s="62"/>
      <c r="Q23" s="62"/>
      <c r="R23" s="14" t="s">
        <v>19</v>
      </c>
      <c r="S23" s="14" t="s">
        <v>20</v>
      </c>
      <c r="T23" s="14" t="s">
        <v>21</v>
      </c>
      <c r="U23" s="14" t="s">
        <v>22</v>
      </c>
      <c r="V23" s="14" t="s">
        <v>23</v>
      </c>
      <c r="W23" s="14" t="s">
        <v>24</v>
      </c>
      <c r="X23" s="14" t="s">
        <v>25</v>
      </c>
      <c r="Y23" s="14" t="s">
        <v>26</v>
      </c>
    </row>
    <row r="24" spans="1:29" ht="15" customHeight="1" x14ac:dyDescent="0.2">
      <c r="A24" s="14" t="s">
        <v>16</v>
      </c>
      <c r="B24" s="57" t="s">
        <v>333</v>
      </c>
      <c r="C24" s="57"/>
      <c r="D24" s="57"/>
      <c r="E24" s="57"/>
      <c r="F24" s="58"/>
      <c r="G24" s="59"/>
      <c r="H24" s="59"/>
      <c r="I24" s="60"/>
      <c r="J24" s="3" t="s">
        <v>393</v>
      </c>
      <c r="K24" s="4">
        <v>1</v>
      </c>
      <c r="L24" s="16"/>
      <c r="M24" s="6">
        <v>3</v>
      </c>
      <c r="N24" s="3" t="s">
        <v>389</v>
      </c>
      <c r="O24" s="4">
        <v>0</v>
      </c>
      <c r="P24" s="16"/>
      <c r="Q24" s="6">
        <v>2</v>
      </c>
      <c r="R24" s="23">
        <f>SUM(S24*3+T24)</f>
        <v>0</v>
      </c>
      <c r="S24" s="23">
        <f>COUNTIF(F24:Q24,"○")</f>
        <v>0</v>
      </c>
      <c r="T24" s="23">
        <f>COUNTIF(F24:Q24,"△")</f>
        <v>0</v>
      </c>
      <c r="U24" s="23">
        <f>COUNTIF(F24:Q24,"×")</f>
        <v>2</v>
      </c>
      <c r="V24" s="23">
        <f>SUM(K24+O24)</f>
        <v>1</v>
      </c>
      <c r="W24" s="23">
        <f>SUM(M24+Q24)</f>
        <v>5</v>
      </c>
      <c r="X24" s="23">
        <f>V24-W24</f>
        <v>-4</v>
      </c>
      <c r="Y24" s="7">
        <v>3</v>
      </c>
    </row>
    <row r="25" spans="1:29" ht="15" customHeight="1" x14ac:dyDescent="0.2">
      <c r="A25" s="14" t="s">
        <v>17</v>
      </c>
      <c r="B25" s="57" t="s">
        <v>334</v>
      </c>
      <c r="C25" s="57"/>
      <c r="D25" s="57"/>
      <c r="E25" s="57"/>
      <c r="F25" s="3" t="s">
        <v>392</v>
      </c>
      <c r="G25" s="4">
        <v>3</v>
      </c>
      <c r="H25" s="16"/>
      <c r="I25" s="6">
        <v>1</v>
      </c>
      <c r="J25" s="58"/>
      <c r="K25" s="59"/>
      <c r="L25" s="59"/>
      <c r="M25" s="60"/>
      <c r="N25" s="3" t="s">
        <v>426</v>
      </c>
      <c r="O25" s="4">
        <v>0</v>
      </c>
      <c r="P25" s="16"/>
      <c r="Q25" s="6">
        <v>1</v>
      </c>
      <c r="R25" s="23">
        <f>SUM(S25*3+T25)</f>
        <v>3</v>
      </c>
      <c r="S25" s="23">
        <f>COUNTIF(F25:Q25,"○")</f>
        <v>1</v>
      </c>
      <c r="T25" s="23">
        <f>COUNTIF(F25:Q25,"△")</f>
        <v>0</v>
      </c>
      <c r="U25" s="23">
        <f>COUNTIF(F25:Q25,"×")</f>
        <v>1</v>
      </c>
      <c r="V25" s="23">
        <f>SUM(G25+O25)</f>
        <v>3</v>
      </c>
      <c r="W25" s="23">
        <f>SUM(I25+Q25)</f>
        <v>2</v>
      </c>
      <c r="X25" s="23">
        <f>V25-W25</f>
        <v>1</v>
      </c>
      <c r="Y25" s="7">
        <v>2</v>
      </c>
    </row>
    <row r="26" spans="1:29" ht="15" customHeight="1" x14ac:dyDescent="0.2">
      <c r="A26" s="14" t="s">
        <v>18</v>
      </c>
      <c r="B26" s="57" t="s">
        <v>380</v>
      </c>
      <c r="C26" s="57"/>
      <c r="D26" s="57"/>
      <c r="E26" s="57"/>
      <c r="F26" s="3" t="s">
        <v>391</v>
      </c>
      <c r="G26" s="4">
        <v>2</v>
      </c>
      <c r="H26" s="16"/>
      <c r="I26" s="6">
        <v>0</v>
      </c>
      <c r="J26" s="3" t="s">
        <v>392</v>
      </c>
      <c r="K26" s="4">
        <v>1</v>
      </c>
      <c r="L26" s="16"/>
      <c r="M26" s="6">
        <v>0</v>
      </c>
      <c r="N26" s="58"/>
      <c r="O26" s="59"/>
      <c r="P26" s="59"/>
      <c r="Q26" s="60"/>
      <c r="R26" s="23">
        <f>SUM(S26*3+T26)</f>
        <v>6</v>
      </c>
      <c r="S26" s="23">
        <f>COUNTIF(F26:Q26,"○")</f>
        <v>2</v>
      </c>
      <c r="T26" s="23">
        <f>COUNTIF(F26:Q26,"△")</f>
        <v>0</v>
      </c>
      <c r="U26" s="23">
        <f>COUNTIF(F26:Q26,"×")</f>
        <v>0</v>
      </c>
      <c r="V26" s="23">
        <f>SUM(G26+K26)</f>
        <v>3</v>
      </c>
      <c r="W26" s="23">
        <f>SUM(I26+M26)</f>
        <v>0</v>
      </c>
      <c r="X26" s="23">
        <f>V26-W26</f>
        <v>3</v>
      </c>
      <c r="Y26" s="7">
        <v>1</v>
      </c>
    </row>
    <row r="27" spans="1:29" ht="1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ht="15" customHeight="1" x14ac:dyDescent="0.2">
      <c r="A28" s="1" t="s">
        <v>31</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5" customHeight="1" x14ac:dyDescent="0.2">
      <c r="A29" s="1" t="s">
        <v>32</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ht="15" customHeight="1" x14ac:dyDescent="0.2">
      <c r="A30" s="44" t="s">
        <v>9</v>
      </c>
      <c r="B30" s="44"/>
      <c r="C30" s="44"/>
      <c r="D30" s="44" t="s">
        <v>8</v>
      </c>
      <c r="E30" s="44"/>
      <c r="F30" s="44"/>
      <c r="G30" s="44"/>
      <c r="H30" s="44" t="s">
        <v>11</v>
      </c>
      <c r="I30" s="44"/>
      <c r="J30" s="44" t="s">
        <v>7</v>
      </c>
      <c r="K30" s="44"/>
      <c r="L30" s="44"/>
      <c r="M30" s="44"/>
      <c r="N30" s="44"/>
      <c r="O30" s="44" t="s">
        <v>8</v>
      </c>
      <c r="P30" s="44"/>
      <c r="Q30" s="44"/>
      <c r="R30" s="44"/>
      <c r="S30" s="44" t="s">
        <v>11</v>
      </c>
      <c r="T30" s="44"/>
      <c r="U30" s="44" t="s">
        <v>122</v>
      </c>
      <c r="V30" s="44"/>
      <c r="W30" s="44"/>
      <c r="X30" s="44"/>
      <c r="Y30" s="44"/>
      <c r="Z30" s="45" t="s">
        <v>10</v>
      </c>
      <c r="AA30" s="46"/>
      <c r="AB30" s="47"/>
    </row>
    <row r="31" spans="1:29" ht="15" customHeight="1" x14ac:dyDescent="0.2">
      <c r="A31" s="38" t="s">
        <v>1</v>
      </c>
      <c r="B31" s="38"/>
      <c r="C31" s="38"/>
      <c r="D31" s="38" t="s">
        <v>186</v>
      </c>
      <c r="E31" s="38"/>
      <c r="F31" s="38"/>
      <c r="G31" s="38"/>
      <c r="H31" s="39">
        <v>0.375</v>
      </c>
      <c r="I31" s="39"/>
      <c r="J31" s="35" t="s">
        <v>36</v>
      </c>
      <c r="K31" s="36"/>
      <c r="L31" s="17" t="s">
        <v>0</v>
      </c>
      <c r="M31" s="36" t="s">
        <v>35</v>
      </c>
      <c r="N31" s="37"/>
      <c r="O31" s="38" t="s">
        <v>187</v>
      </c>
      <c r="P31" s="38"/>
      <c r="Q31" s="38"/>
      <c r="R31" s="38"/>
      <c r="S31" s="39">
        <v>0.375</v>
      </c>
      <c r="T31" s="39"/>
      <c r="U31" s="35" t="s">
        <v>36</v>
      </c>
      <c r="V31" s="36"/>
      <c r="W31" s="17" t="s">
        <v>0</v>
      </c>
      <c r="X31" s="36" t="s">
        <v>35</v>
      </c>
      <c r="Y31" s="37"/>
      <c r="Z31" s="48" t="s">
        <v>40</v>
      </c>
      <c r="AA31" s="49"/>
      <c r="AB31" s="50"/>
    </row>
    <row r="32" spans="1:29" ht="15" customHeight="1" x14ac:dyDescent="0.2">
      <c r="A32" s="38" t="s">
        <v>2</v>
      </c>
      <c r="B32" s="38"/>
      <c r="C32" s="38"/>
      <c r="D32" s="38" t="s">
        <v>188</v>
      </c>
      <c r="E32" s="38"/>
      <c r="F32" s="38"/>
      <c r="G32" s="38"/>
      <c r="H32" s="39">
        <v>0.40277777777777773</v>
      </c>
      <c r="I32" s="39"/>
      <c r="J32" s="35" t="s">
        <v>36</v>
      </c>
      <c r="K32" s="36"/>
      <c r="L32" s="17" t="s">
        <v>0</v>
      </c>
      <c r="M32" s="36" t="s">
        <v>35</v>
      </c>
      <c r="N32" s="37"/>
      <c r="O32" s="38" t="s">
        <v>189</v>
      </c>
      <c r="P32" s="38"/>
      <c r="Q32" s="38"/>
      <c r="R32" s="38"/>
      <c r="S32" s="39">
        <v>0.40277777777777773</v>
      </c>
      <c r="T32" s="39"/>
      <c r="U32" s="35" t="s">
        <v>36</v>
      </c>
      <c r="V32" s="36"/>
      <c r="W32" s="17" t="s">
        <v>0</v>
      </c>
      <c r="X32" s="36" t="s">
        <v>35</v>
      </c>
      <c r="Y32" s="37"/>
      <c r="Z32" s="51"/>
      <c r="AA32" s="52"/>
      <c r="AB32" s="53"/>
    </row>
    <row r="33" spans="1:28" ht="15" customHeight="1" x14ac:dyDescent="0.2">
      <c r="A33" s="38" t="s">
        <v>3</v>
      </c>
      <c r="B33" s="38"/>
      <c r="C33" s="38"/>
      <c r="D33" s="38" t="s">
        <v>186</v>
      </c>
      <c r="E33" s="38"/>
      <c r="F33" s="38"/>
      <c r="G33" s="38"/>
      <c r="H33" s="39">
        <v>0.43055555555555558</v>
      </c>
      <c r="I33" s="38"/>
      <c r="J33" s="35" t="s">
        <v>36</v>
      </c>
      <c r="K33" s="36"/>
      <c r="L33" s="17" t="s">
        <v>0</v>
      </c>
      <c r="M33" s="36" t="s">
        <v>37</v>
      </c>
      <c r="N33" s="37"/>
      <c r="O33" s="38" t="s">
        <v>187</v>
      </c>
      <c r="P33" s="38"/>
      <c r="Q33" s="38"/>
      <c r="R33" s="38"/>
      <c r="S33" s="39">
        <v>0.43055555555555558</v>
      </c>
      <c r="T33" s="38"/>
      <c r="U33" s="35" t="s">
        <v>36</v>
      </c>
      <c r="V33" s="36"/>
      <c r="W33" s="17" t="s">
        <v>0</v>
      </c>
      <c r="X33" s="36" t="s">
        <v>37</v>
      </c>
      <c r="Y33" s="37"/>
      <c r="Z33" s="51"/>
      <c r="AA33" s="52"/>
      <c r="AB33" s="53"/>
    </row>
    <row r="34" spans="1:28" ht="15" customHeight="1" x14ac:dyDescent="0.2">
      <c r="A34" s="38" t="s">
        <v>4</v>
      </c>
      <c r="B34" s="38"/>
      <c r="C34" s="38"/>
      <c r="D34" s="38" t="s">
        <v>188</v>
      </c>
      <c r="E34" s="38"/>
      <c r="F34" s="38"/>
      <c r="G34" s="38"/>
      <c r="H34" s="39">
        <v>0.45833333333333331</v>
      </c>
      <c r="I34" s="38"/>
      <c r="J34" s="35" t="s">
        <v>36</v>
      </c>
      <c r="K34" s="36"/>
      <c r="L34" s="17" t="s">
        <v>0</v>
      </c>
      <c r="M34" s="36" t="s">
        <v>37</v>
      </c>
      <c r="N34" s="37"/>
      <c r="O34" s="38" t="s">
        <v>189</v>
      </c>
      <c r="P34" s="38"/>
      <c r="Q34" s="38"/>
      <c r="R34" s="38"/>
      <c r="S34" s="39">
        <v>0.45833333333333331</v>
      </c>
      <c r="T34" s="38"/>
      <c r="U34" s="35" t="s">
        <v>36</v>
      </c>
      <c r="V34" s="36"/>
      <c r="W34" s="17" t="s">
        <v>0</v>
      </c>
      <c r="X34" s="36" t="s">
        <v>37</v>
      </c>
      <c r="Y34" s="37"/>
      <c r="Z34" s="51"/>
      <c r="AA34" s="52"/>
      <c r="AB34" s="53"/>
    </row>
    <row r="35" spans="1:28" ht="15" customHeight="1" x14ac:dyDescent="0.2">
      <c r="A35" s="38" t="s">
        <v>5</v>
      </c>
      <c r="B35" s="38"/>
      <c r="C35" s="38"/>
      <c r="D35" s="38" t="s">
        <v>186</v>
      </c>
      <c r="E35" s="38"/>
      <c r="F35" s="38"/>
      <c r="G35" s="38"/>
      <c r="H35" s="39">
        <v>0.4861111111111111</v>
      </c>
      <c r="I35" s="38"/>
      <c r="J35" s="35" t="s">
        <v>35</v>
      </c>
      <c r="K35" s="36"/>
      <c r="L35" s="17" t="s">
        <v>0</v>
      </c>
      <c r="M35" s="36" t="s">
        <v>37</v>
      </c>
      <c r="N35" s="37"/>
      <c r="O35" s="38" t="s">
        <v>187</v>
      </c>
      <c r="P35" s="38"/>
      <c r="Q35" s="38"/>
      <c r="R35" s="38"/>
      <c r="S35" s="39">
        <v>0.4861111111111111</v>
      </c>
      <c r="T35" s="38"/>
      <c r="U35" s="35" t="s">
        <v>35</v>
      </c>
      <c r="V35" s="36"/>
      <c r="W35" s="17" t="s">
        <v>0</v>
      </c>
      <c r="X35" s="36" t="s">
        <v>37</v>
      </c>
      <c r="Y35" s="37"/>
      <c r="Z35" s="51"/>
      <c r="AA35" s="52"/>
      <c r="AB35" s="53"/>
    </row>
    <row r="36" spans="1:28" ht="15" customHeight="1" x14ac:dyDescent="0.2">
      <c r="A36" s="38" t="s">
        <v>6</v>
      </c>
      <c r="B36" s="38"/>
      <c r="C36" s="38"/>
      <c r="D36" s="38" t="s">
        <v>188</v>
      </c>
      <c r="E36" s="38"/>
      <c r="F36" s="38"/>
      <c r="G36" s="38"/>
      <c r="H36" s="39">
        <v>0.51388888888888895</v>
      </c>
      <c r="I36" s="38"/>
      <c r="J36" s="35" t="s">
        <v>35</v>
      </c>
      <c r="K36" s="36"/>
      <c r="L36" s="17" t="s">
        <v>0</v>
      </c>
      <c r="M36" s="36" t="s">
        <v>37</v>
      </c>
      <c r="N36" s="37"/>
      <c r="O36" s="38" t="s">
        <v>189</v>
      </c>
      <c r="P36" s="38"/>
      <c r="Q36" s="38"/>
      <c r="R36" s="38"/>
      <c r="S36" s="39">
        <v>0.51388888888888895</v>
      </c>
      <c r="T36" s="38"/>
      <c r="U36" s="35" t="s">
        <v>35</v>
      </c>
      <c r="V36" s="36"/>
      <c r="W36" s="17" t="s">
        <v>0</v>
      </c>
      <c r="X36" s="36" t="s">
        <v>37</v>
      </c>
      <c r="Y36" s="37"/>
      <c r="Z36" s="51"/>
      <c r="AA36" s="52"/>
      <c r="AB36" s="53"/>
    </row>
    <row r="37" spans="1:28" ht="15" customHeight="1" x14ac:dyDescent="0.2">
      <c r="A37" s="38" t="s">
        <v>33</v>
      </c>
      <c r="B37" s="38"/>
      <c r="C37" s="38"/>
      <c r="D37" s="38"/>
      <c r="E37" s="38"/>
      <c r="F37" s="38"/>
      <c r="G37" s="38"/>
      <c r="H37" s="39">
        <v>0.54166666666666663</v>
      </c>
      <c r="I37" s="38"/>
      <c r="J37" s="35" t="s">
        <v>190</v>
      </c>
      <c r="K37" s="36"/>
      <c r="L37" s="17" t="s">
        <v>0</v>
      </c>
      <c r="M37" s="36" t="s">
        <v>191</v>
      </c>
      <c r="N37" s="37"/>
      <c r="O37" s="38"/>
      <c r="P37" s="38"/>
      <c r="Q37" s="38"/>
      <c r="R37" s="38"/>
      <c r="S37" s="39">
        <v>0.54166666666666663</v>
      </c>
      <c r="T37" s="38"/>
      <c r="U37" s="35" t="s">
        <v>198</v>
      </c>
      <c r="V37" s="36"/>
      <c r="W37" s="17" t="s">
        <v>0</v>
      </c>
      <c r="X37" s="36" t="s">
        <v>199</v>
      </c>
      <c r="Y37" s="37"/>
      <c r="Z37" s="51"/>
      <c r="AA37" s="52"/>
      <c r="AB37" s="53"/>
    </row>
    <row r="38" spans="1:28" ht="15" customHeight="1" x14ac:dyDescent="0.2">
      <c r="A38" s="38" t="s">
        <v>34</v>
      </c>
      <c r="B38" s="38"/>
      <c r="C38" s="38"/>
      <c r="D38" s="38"/>
      <c r="E38" s="38"/>
      <c r="F38" s="38"/>
      <c r="G38" s="38"/>
      <c r="H38" s="39">
        <v>0.56944444444444442</v>
      </c>
      <c r="I38" s="38"/>
      <c r="J38" s="35" t="s">
        <v>192</v>
      </c>
      <c r="K38" s="36"/>
      <c r="L38" s="17" t="s">
        <v>0</v>
      </c>
      <c r="M38" s="36" t="s">
        <v>193</v>
      </c>
      <c r="N38" s="37"/>
      <c r="O38" s="38"/>
      <c r="P38" s="38"/>
      <c r="Q38" s="38"/>
      <c r="R38" s="38"/>
      <c r="S38" s="39">
        <v>0.56944444444444442</v>
      </c>
      <c r="T38" s="38"/>
      <c r="U38" s="35" t="s">
        <v>200</v>
      </c>
      <c r="V38" s="36"/>
      <c r="W38" s="17" t="s">
        <v>0</v>
      </c>
      <c r="X38" s="36" t="s">
        <v>201</v>
      </c>
      <c r="Y38" s="37"/>
      <c r="Z38" s="51"/>
      <c r="AA38" s="52"/>
      <c r="AB38" s="53"/>
    </row>
    <row r="39" spans="1:28" ht="15" customHeight="1" x14ac:dyDescent="0.2">
      <c r="A39" s="38" t="s">
        <v>39</v>
      </c>
      <c r="B39" s="38"/>
      <c r="C39" s="38"/>
      <c r="D39" s="38"/>
      <c r="E39" s="38"/>
      <c r="F39" s="38"/>
      <c r="G39" s="38"/>
      <c r="H39" s="40">
        <v>0.59722222222222221</v>
      </c>
      <c r="I39" s="37"/>
      <c r="J39" s="35" t="s">
        <v>194</v>
      </c>
      <c r="K39" s="36"/>
      <c r="L39" s="17" t="s">
        <v>0</v>
      </c>
      <c r="M39" s="36" t="s">
        <v>195</v>
      </c>
      <c r="N39" s="37"/>
      <c r="O39" s="38"/>
      <c r="P39" s="38"/>
      <c r="Q39" s="38"/>
      <c r="R39" s="38"/>
      <c r="S39" s="40">
        <v>0.59722222222222221</v>
      </c>
      <c r="T39" s="37"/>
      <c r="U39" s="35" t="s">
        <v>196</v>
      </c>
      <c r="V39" s="36"/>
      <c r="W39" s="17" t="s">
        <v>0</v>
      </c>
      <c r="X39" s="36" t="s">
        <v>197</v>
      </c>
      <c r="Y39" s="37"/>
      <c r="Z39" s="54"/>
      <c r="AA39" s="55"/>
      <c r="AB39" s="56"/>
    </row>
    <row r="41" spans="1:28" ht="15" customHeight="1" x14ac:dyDescent="0.2">
      <c r="C41" s="9" t="s">
        <v>254</v>
      </c>
    </row>
    <row r="42" spans="1:28" ht="15" customHeight="1" x14ac:dyDescent="0.2">
      <c r="C42" s="35" t="s">
        <v>190</v>
      </c>
      <c r="D42" s="36"/>
      <c r="E42" s="24" t="s">
        <v>0</v>
      </c>
      <c r="F42" s="36" t="s">
        <v>191</v>
      </c>
      <c r="G42" s="37"/>
      <c r="I42" s="57" t="s">
        <v>326</v>
      </c>
      <c r="J42" s="57"/>
      <c r="K42" s="57"/>
      <c r="L42" s="57"/>
      <c r="M42" s="41" t="s">
        <v>427</v>
      </c>
      <c r="N42" s="67"/>
      <c r="O42" s="67"/>
      <c r="P42" s="43"/>
      <c r="Q42" s="57" t="s">
        <v>328</v>
      </c>
      <c r="R42" s="57"/>
      <c r="S42" s="57"/>
      <c r="T42" s="57"/>
    </row>
    <row r="43" spans="1:28" ht="15" customHeight="1" x14ac:dyDescent="0.2">
      <c r="C43" s="35" t="s">
        <v>198</v>
      </c>
      <c r="D43" s="36"/>
      <c r="E43" s="24" t="s">
        <v>0</v>
      </c>
      <c r="F43" s="36" t="s">
        <v>199</v>
      </c>
      <c r="G43" s="37"/>
      <c r="I43" s="57" t="s">
        <v>330</v>
      </c>
      <c r="J43" s="57"/>
      <c r="K43" s="57"/>
      <c r="L43" s="57"/>
      <c r="M43" s="41" t="s">
        <v>428</v>
      </c>
      <c r="N43" s="67"/>
      <c r="O43" s="67"/>
      <c r="P43" s="67"/>
      <c r="Q43" s="57" t="s">
        <v>333</v>
      </c>
      <c r="R43" s="57"/>
      <c r="S43" s="57"/>
      <c r="T43" s="57"/>
    </row>
    <row r="44" spans="1:28" ht="15" customHeight="1" x14ac:dyDescent="0.2">
      <c r="C44" s="35" t="s">
        <v>192</v>
      </c>
      <c r="D44" s="36"/>
      <c r="E44" s="24" t="s">
        <v>0</v>
      </c>
      <c r="F44" s="36" t="s">
        <v>193</v>
      </c>
      <c r="G44" s="37"/>
      <c r="I44" s="57" t="s">
        <v>327</v>
      </c>
      <c r="J44" s="57"/>
      <c r="K44" s="57"/>
      <c r="L44" s="57"/>
      <c r="M44" s="41" t="s">
        <v>432</v>
      </c>
      <c r="N44" s="67"/>
      <c r="O44" s="67"/>
      <c r="P44" s="43"/>
      <c r="Q44" s="57" t="s">
        <v>379</v>
      </c>
      <c r="R44" s="57"/>
      <c r="S44" s="57"/>
      <c r="T44" s="57"/>
    </row>
    <row r="45" spans="1:28" ht="15" customHeight="1" x14ac:dyDescent="0.2">
      <c r="C45" s="35" t="s">
        <v>200</v>
      </c>
      <c r="D45" s="36"/>
      <c r="E45" s="24" t="s">
        <v>0</v>
      </c>
      <c r="F45" s="36" t="s">
        <v>201</v>
      </c>
      <c r="G45" s="37"/>
      <c r="I45" s="57" t="s">
        <v>332</v>
      </c>
      <c r="J45" s="57"/>
      <c r="K45" s="57"/>
      <c r="L45" s="57"/>
      <c r="M45" s="67" t="s">
        <v>448</v>
      </c>
      <c r="N45" s="67"/>
      <c r="O45" s="67"/>
      <c r="P45" s="67"/>
      <c r="Q45" s="57" t="s">
        <v>334</v>
      </c>
      <c r="R45" s="57"/>
      <c r="S45" s="57"/>
      <c r="T45" s="57"/>
    </row>
    <row r="46" spans="1:28" ht="15" customHeight="1" x14ac:dyDescent="0.2">
      <c r="C46" s="35" t="s">
        <v>194</v>
      </c>
      <c r="D46" s="36"/>
      <c r="E46" s="24" t="s">
        <v>0</v>
      </c>
      <c r="F46" s="36" t="s">
        <v>195</v>
      </c>
      <c r="G46" s="37"/>
      <c r="I46" s="57" t="s">
        <v>378</v>
      </c>
      <c r="J46" s="57"/>
      <c r="K46" s="57"/>
      <c r="L46" s="57"/>
      <c r="M46" s="41" t="s">
        <v>433</v>
      </c>
      <c r="N46" s="67"/>
      <c r="O46" s="67"/>
      <c r="P46" s="43"/>
      <c r="Q46" s="57" t="s">
        <v>329</v>
      </c>
      <c r="R46" s="57"/>
      <c r="S46" s="57"/>
      <c r="T46" s="57"/>
    </row>
    <row r="47" spans="1:28" ht="15" customHeight="1" x14ac:dyDescent="0.2">
      <c r="C47" s="35" t="s">
        <v>196</v>
      </c>
      <c r="D47" s="36"/>
      <c r="E47" s="24" t="s">
        <v>0</v>
      </c>
      <c r="F47" s="36" t="s">
        <v>197</v>
      </c>
      <c r="G47" s="37"/>
      <c r="I47" s="57" t="s">
        <v>331</v>
      </c>
      <c r="J47" s="57"/>
      <c r="K47" s="57"/>
      <c r="L47" s="57"/>
      <c r="M47" s="67" t="s">
        <v>434</v>
      </c>
      <c r="N47" s="67"/>
      <c r="O47" s="67"/>
      <c r="P47" s="67"/>
      <c r="Q47" s="57" t="s">
        <v>380</v>
      </c>
      <c r="R47" s="57"/>
      <c r="S47" s="57"/>
      <c r="T47" s="57"/>
    </row>
  </sheetData>
  <mergeCells count="161">
    <mergeCell ref="C47:D47"/>
    <mergeCell ref="F47:G47"/>
    <mergeCell ref="I42:L42"/>
    <mergeCell ref="Q46:T46"/>
    <mergeCell ref="I43:L43"/>
    <mergeCell ref="I46:L46"/>
    <mergeCell ref="I44:L44"/>
    <mergeCell ref="Q44:T44"/>
    <mergeCell ref="Q42:T42"/>
    <mergeCell ref="M42:P42"/>
    <mergeCell ref="M43:P43"/>
    <mergeCell ref="M44:P44"/>
    <mergeCell ref="M45:P45"/>
    <mergeCell ref="M46:P46"/>
    <mergeCell ref="M47:P47"/>
    <mergeCell ref="Q43:T43"/>
    <mergeCell ref="I45:L45"/>
    <mergeCell ref="I47:L47"/>
    <mergeCell ref="Q45:T45"/>
    <mergeCell ref="Q47:T47"/>
    <mergeCell ref="C42:D42"/>
    <mergeCell ref="F42:G42"/>
    <mergeCell ref="C43:D43"/>
    <mergeCell ref="F43:G43"/>
    <mergeCell ref="C44:D44"/>
    <mergeCell ref="F44:G44"/>
    <mergeCell ref="C45:D45"/>
    <mergeCell ref="F45:G45"/>
    <mergeCell ref="C46:D46"/>
    <mergeCell ref="F46:G46"/>
    <mergeCell ref="A1:AC1"/>
    <mergeCell ref="A8:E8"/>
    <mergeCell ref="F8:I8"/>
    <mergeCell ref="J8:M8"/>
    <mergeCell ref="N8:Q8"/>
    <mergeCell ref="B19:E19"/>
    <mergeCell ref="F19:I19"/>
    <mergeCell ref="B14:E14"/>
    <mergeCell ref="F14:I14"/>
    <mergeCell ref="B9:E9"/>
    <mergeCell ref="F9:I9"/>
    <mergeCell ref="B10:E10"/>
    <mergeCell ref="J10:M10"/>
    <mergeCell ref="B11:E11"/>
    <mergeCell ref="N11:Q11"/>
    <mergeCell ref="A13:E13"/>
    <mergeCell ref="F13:I13"/>
    <mergeCell ref="J13:M13"/>
    <mergeCell ref="N13:Q13"/>
    <mergeCell ref="B20:E20"/>
    <mergeCell ref="J20:M20"/>
    <mergeCell ref="B21:E21"/>
    <mergeCell ref="N21:Q21"/>
    <mergeCell ref="B15:E15"/>
    <mergeCell ref="J15:M15"/>
    <mergeCell ref="B16:E16"/>
    <mergeCell ref="N16:Q16"/>
    <mergeCell ref="A18:E18"/>
    <mergeCell ref="F18:I18"/>
    <mergeCell ref="J18:M18"/>
    <mergeCell ref="N18:Q18"/>
    <mergeCell ref="B25:E25"/>
    <mergeCell ref="J25:M25"/>
    <mergeCell ref="B26:E26"/>
    <mergeCell ref="N26:Q26"/>
    <mergeCell ref="A30:C30"/>
    <mergeCell ref="D30:G30"/>
    <mergeCell ref="H30:I30"/>
    <mergeCell ref="J30:N30"/>
    <mergeCell ref="A23:E23"/>
    <mergeCell ref="F23:I23"/>
    <mergeCell ref="J23:M23"/>
    <mergeCell ref="N23:Q23"/>
    <mergeCell ref="O30:R30"/>
    <mergeCell ref="B24:E24"/>
    <mergeCell ref="F24:I24"/>
    <mergeCell ref="S30:T30"/>
    <mergeCell ref="U30:Y30"/>
    <mergeCell ref="M32:N32"/>
    <mergeCell ref="A33:C33"/>
    <mergeCell ref="D33:G33"/>
    <mergeCell ref="H33:I33"/>
    <mergeCell ref="J33:K33"/>
    <mergeCell ref="M33:N33"/>
    <mergeCell ref="A31:C31"/>
    <mergeCell ref="D31:G31"/>
    <mergeCell ref="H31:I31"/>
    <mergeCell ref="J31:K31"/>
    <mergeCell ref="M31:N31"/>
    <mergeCell ref="A32:C32"/>
    <mergeCell ref="D32:G32"/>
    <mergeCell ref="H32:I32"/>
    <mergeCell ref="J32:K32"/>
    <mergeCell ref="A34:C34"/>
    <mergeCell ref="D34:G34"/>
    <mergeCell ref="H34:I34"/>
    <mergeCell ref="J34:K34"/>
    <mergeCell ref="M34:N34"/>
    <mergeCell ref="A35:C35"/>
    <mergeCell ref="D35:G35"/>
    <mergeCell ref="H35:I35"/>
    <mergeCell ref="J35:K35"/>
    <mergeCell ref="M35:N35"/>
    <mergeCell ref="A36:C36"/>
    <mergeCell ref="D36:G36"/>
    <mergeCell ref="H36:I36"/>
    <mergeCell ref="J36:K36"/>
    <mergeCell ref="M36:N36"/>
    <mergeCell ref="A37:C37"/>
    <mergeCell ref="D37:G37"/>
    <mergeCell ref="H37:I37"/>
    <mergeCell ref="J37:K37"/>
    <mergeCell ref="M37:N37"/>
    <mergeCell ref="A38:C38"/>
    <mergeCell ref="D38:G38"/>
    <mergeCell ref="H38:I38"/>
    <mergeCell ref="J38:K38"/>
    <mergeCell ref="M38:N38"/>
    <mergeCell ref="A39:C39"/>
    <mergeCell ref="D39:G39"/>
    <mergeCell ref="H39:I39"/>
    <mergeCell ref="J39:K39"/>
    <mergeCell ref="M39:N39"/>
    <mergeCell ref="Z30:AB30"/>
    <mergeCell ref="O31:R31"/>
    <mergeCell ref="S31:T31"/>
    <mergeCell ref="U31:V31"/>
    <mergeCell ref="X31:Y31"/>
    <mergeCell ref="Z31:AB39"/>
    <mergeCell ref="O32:R32"/>
    <mergeCell ref="O34:R34"/>
    <mergeCell ref="S34:T34"/>
    <mergeCell ref="U34:V34"/>
    <mergeCell ref="X34:Y34"/>
    <mergeCell ref="O35:R35"/>
    <mergeCell ref="S35:T35"/>
    <mergeCell ref="U35:V35"/>
    <mergeCell ref="X35:Y35"/>
    <mergeCell ref="S32:T32"/>
    <mergeCell ref="U32:V32"/>
    <mergeCell ref="X32:Y32"/>
    <mergeCell ref="O33:R33"/>
    <mergeCell ref="S33:T33"/>
    <mergeCell ref="U33:V33"/>
    <mergeCell ref="X33:Y33"/>
    <mergeCell ref="O38:R38"/>
    <mergeCell ref="S38:T38"/>
    <mergeCell ref="U38:V38"/>
    <mergeCell ref="X38:Y38"/>
    <mergeCell ref="O39:R39"/>
    <mergeCell ref="S39:T39"/>
    <mergeCell ref="U39:V39"/>
    <mergeCell ref="X39:Y39"/>
    <mergeCell ref="O36:R36"/>
    <mergeCell ref="S36:T36"/>
    <mergeCell ref="U36:V36"/>
    <mergeCell ref="X36:Y36"/>
    <mergeCell ref="O37:R37"/>
    <mergeCell ref="S37:T37"/>
    <mergeCell ref="U37:V37"/>
    <mergeCell ref="X37:Y37"/>
  </mergeCells>
  <phoneticPr fontId="9"/>
  <pageMargins left="0.38" right="0.3"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C47"/>
  <sheetViews>
    <sheetView topLeftCell="A34" zoomScaleNormal="100" workbookViewId="0">
      <selection activeCell="M47" sqref="M47:P47"/>
    </sheetView>
  </sheetViews>
  <sheetFormatPr defaultColWidth="9" defaultRowHeight="15" customHeight="1" x14ac:dyDescent="0.2"/>
  <cols>
    <col min="1" max="29" width="3.44140625" style="9" customWidth="1"/>
    <col min="30" max="30" width="9" style="9" customWidth="1"/>
    <col min="31" max="16384" width="9" style="9"/>
  </cols>
  <sheetData>
    <row r="1" spans="1:29" ht="15" customHeight="1" x14ac:dyDescent="0.2">
      <c r="A1" s="63" t="s">
        <v>260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row>
    <row r="2" spans="1:29"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 customHeight="1" x14ac:dyDescent="0.2">
      <c r="A3" s="1" t="s">
        <v>14</v>
      </c>
      <c r="B3" s="1"/>
      <c r="C3" s="1"/>
      <c r="D3" s="1"/>
      <c r="E3" s="1"/>
      <c r="F3" s="1"/>
      <c r="G3" s="1"/>
      <c r="H3" s="1"/>
      <c r="I3" s="1"/>
      <c r="J3" s="1"/>
      <c r="K3" s="1"/>
      <c r="L3" s="1"/>
      <c r="M3" s="1"/>
      <c r="N3" s="1"/>
      <c r="O3" s="1"/>
      <c r="P3" s="1"/>
      <c r="Q3" s="1"/>
      <c r="R3" s="1"/>
      <c r="S3" s="1"/>
      <c r="T3" s="1"/>
      <c r="U3" s="1"/>
      <c r="V3" s="1"/>
      <c r="W3" s="1"/>
      <c r="X3" s="1"/>
      <c r="Y3" s="1"/>
      <c r="Z3" s="1"/>
      <c r="AA3" s="1"/>
      <c r="AB3" s="1"/>
      <c r="AC3" s="1"/>
    </row>
    <row r="4" spans="1:29" ht="15" customHeight="1" x14ac:dyDescent="0.2">
      <c r="A4" s="10" t="s">
        <v>358</v>
      </c>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 customHeight="1" x14ac:dyDescent="0.2">
      <c r="A5" s="10" t="s">
        <v>185</v>
      </c>
      <c r="B5" s="1"/>
      <c r="C5" s="1"/>
      <c r="D5" s="1"/>
      <c r="E5" s="1"/>
      <c r="F5" s="1"/>
      <c r="G5" s="1"/>
      <c r="H5" s="1"/>
      <c r="I5" s="1"/>
      <c r="J5" s="1"/>
      <c r="K5" s="1"/>
      <c r="L5" s="1"/>
      <c r="M5" s="1"/>
      <c r="N5" s="1"/>
      <c r="O5" s="1"/>
      <c r="P5" s="1"/>
      <c r="Q5" s="1"/>
      <c r="R5" s="1"/>
      <c r="S5" s="1"/>
      <c r="T5" s="1"/>
      <c r="U5" s="1"/>
      <c r="V5" s="1"/>
      <c r="W5" s="1"/>
      <c r="X5" s="1"/>
      <c r="Y5" s="1"/>
      <c r="Z5" s="1"/>
      <c r="AA5" s="1"/>
      <c r="AB5" s="1"/>
      <c r="AC5" s="1"/>
    </row>
    <row r="6" spans="1:29" ht="15" customHeight="1" x14ac:dyDescent="0.2">
      <c r="A6" s="1" t="s">
        <v>15</v>
      </c>
      <c r="B6" s="1"/>
      <c r="C6" s="1"/>
      <c r="D6" s="1"/>
      <c r="E6" s="1"/>
      <c r="F6" s="1"/>
      <c r="G6" s="1"/>
      <c r="H6" s="1"/>
      <c r="I6" s="1"/>
      <c r="J6" s="1"/>
      <c r="K6" s="1"/>
      <c r="L6" s="1"/>
      <c r="M6" s="1"/>
      <c r="N6" s="1"/>
      <c r="O6" s="1"/>
      <c r="P6" s="1"/>
      <c r="Q6" s="1"/>
      <c r="R6" s="1"/>
      <c r="S6" s="1"/>
      <c r="T6" s="1"/>
      <c r="U6" s="1"/>
      <c r="V6" s="1"/>
      <c r="W6" s="1"/>
      <c r="X6" s="1"/>
      <c r="Y6" s="1"/>
      <c r="Z6" s="1"/>
      <c r="AA6" s="1"/>
      <c r="AB6" s="1"/>
      <c r="AC6" s="1"/>
    </row>
    <row r="8" spans="1:29" ht="15" customHeight="1" x14ac:dyDescent="0.2">
      <c r="A8" s="61" t="s">
        <v>353</v>
      </c>
      <c r="B8" s="61"/>
      <c r="C8" s="61"/>
      <c r="D8" s="61"/>
      <c r="E8" s="61"/>
      <c r="F8" s="62" t="s">
        <v>16</v>
      </c>
      <c r="G8" s="62"/>
      <c r="H8" s="62"/>
      <c r="I8" s="62"/>
      <c r="J8" s="62" t="s">
        <v>17</v>
      </c>
      <c r="K8" s="62"/>
      <c r="L8" s="62"/>
      <c r="M8" s="62"/>
      <c r="N8" s="62" t="s">
        <v>18</v>
      </c>
      <c r="O8" s="62"/>
      <c r="P8" s="62"/>
      <c r="Q8" s="62"/>
      <c r="R8" s="14" t="s">
        <v>19</v>
      </c>
      <c r="S8" s="14" t="s">
        <v>20</v>
      </c>
      <c r="T8" s="14" t="s">
        <v>21</v>
      </c>
      <c r="U8" s="14" t="s">
        <v>22</v>
      </c>
      <c r="V8" s="14" t="s">
        <v>23</v>
      </c>
      <c r="W8" s="14" t="s">
        <v>24</v>
      </c>
      <c r="X8" s="14" t="s">
        <v>25</v>
      </c>
      <c r="Y8" s="14" t="s">
        <v>26</v>
      </c>
    </row>
    <row r="9" spans="1:29" ht="15" customHeight="1" x14ac:dyDescent="0.2">
      <c r="A9" s="14" t="s">
        <v>16</v>
      </c>
      <c r="B9" s="57" t="s">
        <v>352</v>
      </c>
      <c r="C9" s="57"/>
      <c r="D9" s="57"/>
      <c r="E9" s="57"/>
      <c r="F9" s="58"/>
      <c r="G9" s="59"/>
      <c r="H9" s="59"/>
      <c r="I9" s="60"/>
      <c r="J9" s="3" t="s">
        <v>389</v>
      </c>
      <c r="K9" s="4">
        <v>1</v>
      </c>
      <c r="L9" s="16"/>
      <c r="M9" s="6">
        <v>3</v>
      </c>
      <c r="N9" s="3" t="s">
        <v>393</v>
      </c>
      <c r="O9" s="4">
        <v>1</v>
      </c>
      <c r="P9" s="16"/>
      <c r="Q9" s="6">
        <v>4</v>
      </c>
      <c r="R9" s="23">
        <f>SUM(S9*3+T9)</f>
        <v>0</v>
      </c>
      <c r="S9" s="23">
        <f>COUNTIF(F9:Q9,"○")</f>
        <v>0</v>
      </c>
      <c r="T9" s="23">
        <f>COUNTIF(F9:Q9,"△")</f>
        <v>0</v>
      </c>
      <c r="U9" s="23">
        <f>COUNTIF(F9:Q9,"×")</f>
        <v>2</v>
      </c>
      <c r="V9" s="23">
        <f>SUM(K9+O9)</f>
        <v>2</v>
      </c>
      <c r="W9" s="23">
        <f>SUM(M9+Q9)</f>
        <v>7</v>
      </c>
      <c r="X9" s="23">
        <f>V9-W9</f>
        <v>-5</v>
      </c>
      <c r="Y9" s="7">
        <v>3</v>
      </c>
    </row>
    <row r="10" spans="1:29" ht="15" customHeight="1" x14ac:dyDescent="0.2">
      <c r="A10" s="14" t="s">
        <v>17</v>
      </c>
      <c r="B10" s="57" t="s">
        <v>355</v>
      </c>
      <c r="C10" s="57"/>
      <c r="D10" s="57"/>
      <c r="E10" s="57"/>
      <c r="F10" s="3" t="s">
        <v>390</v>
      </c>
      <c r="G10" s="4">
        <v>3</v>
      </c>
      <c r="H10" s="16"/>
      <c r="I10" s="6">
        <v>1</v>
      </c>
      <c r="J10" s="58"/>
      <c r="K10" s="59"/>
      <c r="L10" s="59"/>
      <c r="M10" s="60"/>
      <c r="N10" s="3" t="s">
        <v>393</v>
      </c>
      <c r="O10" s="4">
        <v>0</v>
      </c>
      <c r="P10" s="16"/>
      <c r="Q10" s="6">
        <v>2</v>
      </c>
      <c r="R10" s="23">
        <f>SUM(S10*3+T10)</f>
        <v>3</v>
      </c>
      <c r="S10" s="23">
        <f>COUNTIF(F10:Q10,"○")</f>
        <v>1</v>
      </c>
      <c r="T10" s="23">
        <f>COUNTIF(F10:Q10,"△")</f>
        <v>0</v>
      </c>
      <c r="U10" s="23">
        <f>COUNTIF(F10:Q10,"×")</f>
        <v>1</v>
      </c>
      <c r="V10" s="23">
        <f>SUM(G10+O10)</f>
        <v>3</v>
      </c>
      <c r="W10" s="23">
        <f>SUM(I10+Q10)</f>
        <v>3</v>
      </c>
      <c r="X10" s="23">
        <f>V10-W10</f>
        <v>0</v>
      </c>
      <c r="Y10" s="7">
        <v>2</v>
      </c>
    </row>
    <row r="11" spans="1:29" ht="15" customHeight="1" x14ac:dyDescent="0.2">
      <c r="A11" s="14" t="s">
        <v>18</v>
      </c>
      <c r="B11" s="57" t="s">
        <v>381</v>
      </c>
      <c r="C11" s="57"/>
      <c r="D11" s="57"/>
      <c r="E11" s="57"/>
      <c r="F11" s="3" t="s">
        <v>402</v>
      </c>
      <c r="G11" s="4">
        <v>4</v>
      </c>
      <c r="H11" s="16"/>
      <c r="I11" s="6">
        <v>1</v>
      </c>
      <c r="J11" s="3" t="s">
        <v>392</v>
      </c>
      <c r="K11" s="4">
        <v>2</v>
      </c>
      <c r="L11" s="16"/>
      <c r="M11" s="6">
        <v>0</v>
      </c>
      <c r="N11" s="58"/>
      <c r="O11" s="59"/>
      <c r="P11" s="59"/>
      <c r="Q11" s="60"/>
      <c r="R11" s="23">
        <f>SUM(S11*3+T11)</f>
        <v>6</v>
      </c>
      <c r="S11" s="23">
        <f>COUNTIF(F11:Q11,"○")</f>
        <v>2</v>
      </c>
      <c r="T11" s="23">
        <f>COUNTIF(F11:Q11,"△")</f>
        <v>0</v>
      </c>
      <c r="U11" s="23">
        <f>COUNTIF(F11:Q11,"×")</f>
        <v>0</v>
      </c>
      <c r="V11" s="23">
        <f>SUM(G11+K11)</f>
        <v>6</v>
      </c>
      <c r="W11" s="23">
        <f>SUM(I11+M11)</f>
        <v>1</v>
      </c>
      <c r="X11" s="23">
        <f>V11-W11</f>
        <v>5</v>
      </c>
      <c r="Y11" s="7">
        <v>1</v>
      </c>
    </row>
    <row r="12" spans="1:29" ht="1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row>
    <row r="13" spans="1:29" ht="15" customHeight="1" x14ac:dyDescent="0.2">
      <c r="A13" s="61" t="s">
        <v>285</v>
      </c>
      <c r="B13" s="61"/>
      <c r="C13" s="61"/>
      <c r="D13" s="61"/>
      <c r="E13" s="61"/>
      <c r="F13" s="62" t="s">
        <v>16</v>
      </c>
      <c r="G13" s="62"/>
      <c r="H13" s="62"/>
      <c r="I13" s="62"/>
      <c r="J13" s="62" t="s">
        <v>17</v>
      </c>
      <c r="K13" s="62"/>
      <c r="L13" s="62"/>
      <c r="M13" s="62"/>
      <c r="N13" s="62" t="s">
        <v>18</v>
      </c>
      <c r="O13" s="62"/>
      <c r="P13" s="62"/>
      <c r="Q13" s="62"/>
      <c r="R13" s="14" t="s">
        <v>19</v>
      </c>
      <c r="S13" s="14" t="s">
        <v>20</v>
      </c>
      <c r="T13" s="14" t="s">
        <v>21</v>
      </c>
      <c r="U13" s="14" t="s">
        <v>22</v>
      </c>
      <c r="V13" s="14" t="s">
        <v>23</v>
      </c>
      <c r="W13" s="14" t="s">
        <v>24</v>
      </c>
      <c r="X13" s="14" t="s">
        <v>25</v>
      </c>
      <c r="Y13" s="14" t="s">
        <v>26</v>
      </c>
    </row>
    <row r="14" spans="1:29" ht="15" customHeight="1" x14ac:dyDescent="0.2">
      <c r="A14" s="14" t="s">
        <v>16</v>
      </c>
      <c r="B14" s="57" t="s">
        <v>336</v>
      </c>
      <c r="C14" s="57"/>
      <c r="D14" s="57"/>
      <c r="E14" s="57"/>
      <c r="F14" s="58"/>
      <c r="G14" s="59"/>
      <c r="H14" s="59"/>
      <c r="I14" s="60"/>
      <c r="J14" s="3" t="s">
        <v>389</v>
      </c>
      <c r="K14" s="4">
        <v>0</v>
      </c>
      <c r="L14" s="16"/>
      <c r="M14" s="6">
        <v>4</v>
      </c>
      <c r="N14" s="3" t="s">
        <v>392</v>
      </c>
      <c r="O14" s="4">
        <v>6</v>
      </c>
      <c r="P14" s="16"/>
      <c r="Q14" s="6">
        <v>2</v>
      </c>
      <c r="R14" s="23">
        <f>SUM(S14*3+T14)</f>
        <v>3</v>
      </c>
      <c r="S14" s="23">
        <f>COUNTIF(F14:Q14,"○")</f>
        <v>1</v>
      </c>
      <c r="T14" s="23">
        <f>COUNTIF(F14:Q14,"△")</f>
        <v>0</v>
      </c>
      <c r="U14" s="23">
        <f>COUNTIF(F14:Q14,"×")</f>
        <v>1</v>
      </c>
      <c r="V14" s="23">
        <f>SUM(K14+O14)</f>
        <v>6</v>
      </c>
      <c r="W14" s="23">
        <f>SUM(M14+Q14)</f>
        <v>6</v>
      </c>
      <c r="X14" s="23">
        <f>V14-W14</f>
        <v>0</v>
      </c>
      <c r="Y14" s="7">
        <v>2</v>
      </c>
    </row>
    <row r="15" spans="1:29" ht="15" customHeight="1" x14ac:dyDescent="0.2">
      <c r="A15" s="14" t="s">
        <v>17</v>
      </c>
      <c r="B15" s="57" t="s">
        <v>382</v>
      </c>
      <c r="C15" s="57"/>
      <c r="D15" s="57"/>
      <c r="E15" s="57"/>
      <c r="F15" s="3" t="s">
        <v>391</v>
      </c>
      <c r="G15" s="4">
        <v>4</v>
      </c>
      <c r="H15" s="16"/>
      <c r="I15" s="6">
        <v>0</v>
      </c>
      <c r="J15" s="58"/>
      <c r="K15" s="59"/>
      <c r="L15" s="59"/>
      <c r="M15" s="60"/>
      <c r="N15" s="3" t="s">
        <v>392</v>
      </c>
      <c r="O15" s="4">
        <v>5</v>
      </c>
      <c r="P15" s="16"/>
      <c r="Q15" s="6">
        <v>0</v>
      </c>
      <c r="R15" s="23">
        <f>SUM(S15*3+T15)</f>
        <v>6</v>
      </c>
      <c r="S15" s="23">
        <f>COUNTIF(F15:Q15,"○")</f>
        <v>2</v>
      </c>
      <c r="T15" s="23">
        <f>COUNTIF(F15:Q15,"△")</f>
        <v>0</v>
      </c>
      <c r="U15" s="23">
        <f>COUNTIF(F15:Q15,"×")</f>
        <v>0</v>
      </c>
      <c r="V15" s="23">
        <f>SUM(G15+O15)</f>
        <v>9</v>
      </c>
      <c r="W15" s="23">
        <f>SUM(I15+Q15)</f>
        <v>0</v>
      </c>
      <c r="X15" s="23">
        <f>V15-W15</f>
        <v>9</v>
      </c>
      <c r="Y15" s="7">
        <v>1</v>
      </c>
    </row>
    <row r="16" spans="1:29" ht="15" customHeight="1" x14ac:dyDescent="0.2">
      <c r="A16" s="14" t="s">
        <v>18</v>
      </c>
      <c r="B16" s="57" t="s">
        <v>337</v>
      </c>
      <c r="C16" s="57"/>
      <c r="D16" s="57"/>
      <c r="E16" s="57"/>
      <c r="F16" s="3" t="s">
        <v>393</v>
      </c>
      <c r="G16" s="4">
        <v>2</v>
      </c>
      <c r="H16" s="16"/>
      <c r="I16" s="6">
        <v>6</v>
      </c>
      <c r="J16" s="3" t="s">
        <v>438</v>
      </c>
      <c r="K16" s="4">
        <v>0</v>
      </c>
      <c r="L16" s="16"/>
      <c r="M16" s="6">
        <v>5</v>
      </c>
      <c r="N16" s="58"/>
      <c r="O16" s="59"/>
      <c r="P16" s="59"/>
      <c r="Q16" s="60"/>
      <c r="R16" s="23">
        <f>SUM(S16*3+T16)</f>
        <v>0</v>
      </c>
      <c r="S16" s="23">
        <f>COUNTIF(F16:Q16,"○")</f>
        <v>0</v>
      </c>
      <c r="T16" s="23">
        <f>COUNTIF(F16:Q16,"△")</f>
        <v>0</v>
      </c>
      <c r="U16" s="23">
        <f>COUNTIF(F16:Q16,"×")</f>
        <v>2</v>
      </c>
      <c r="V16" s="23">
        <f>SUM(G16+K16)</f>
        <v>2</v>
      </c>
      <c r="W16" s="23">
        <f>SUM(I16+M16)</f>
        <v>11</v>
      </c>
      <c r="X16" s="23">
        <f>V16-W16</f>
        <v>-9</v>
      </c>
      <c r="Y16" s="7">
        <v>3</v>
      </c>
    </row>
    <row r="17" spans="1:29"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row>
    <row r="18" spans="1:29" ht="15" customHeight="1" x14ac:dyDescent="0.2">
      <c r="A18" s="61" t="s">
        <v>286</v>
      </c>
      <c r="B18" s="61"/>
      <c r="C18" s="61"/>
      <c r="D18" s="61"/>
      <c r="E18" s="61"/>
      <c r="F18" s="62" t="s">
        <v>16</v>
      </c>
      <c r="G18" s="62"/>
      <c r="H18" s="62"/>
      <c r="I18" s="62"/>
      <c r="J18" s="62" t="s">
        <v>17</v>
      </c>
      <c r="K18" s="62"/>
      <c r="L18" s="62"/>
      <c r="M18" s="62"/>
      <c r="N18" s="62" t="s">
        <v>18</v>
      </c>
      <c r="O18" s="62"/>
      <c r="P18" s="62"/>
      <c r="Q18" s="62"/>
      <c r="R18" s="14" t="s">
        <v>19</v>
      </c>
      <c r="S18" s="14" t="s">
        <v>20</v>
      </c>
      <c r="T18" s="14" t="s">
        <v>21</v>
      </c>
      <c r="U18" s="14" t="s">
        <v>22</v>
      </c>
      <c r="V18" s="14" t="s">
        <v>23</v>
      </c>
      <c r="W18" s="14" t="s">
        <v>24</v>
      </c>
      <c r="X18" s="14" t="s">
        <v>25</v>
      </c>
      <c r="Y18" s="14" t="s">
        <v>26</v>
      </c>
    </row>
    <row r="19" spans="1:29" ht="15" customHeight="1" x14ac:dyDescent="0.2">
      <c r="A19" s="14" t="s">
        <v>16</v>
      </c>
      <c r="B19" s="57" t="s">
        <v>338</v>
      </c>
      <c r="C19" s="57"/>
      <c r="D19" s="57"/>
      <c r="E19" s="57"/>
      <c r="F19" s="58"/>
      <c r="G19" s="59"/>
      <c r="H19" s="59"/>
      <c r="I19" s="60"/>
      <c r="J19" s="3" t="s">
        <v>401</v>
      </c>
      <c r="K19" s="4">
        <v>0</v>
      </c>
      <c r="L19" s="16"/>
      <c r="M19" s="6">
        <v>6</v>
      </c>
      <c r="N19" s="3" t="s">
        <v>409</v>
      </c>
      <c r="O19" s="4">
        <v>1</v>
      </c>
      <c r="P19" s="16"/>
      <c r="Q19" s="6">
        <v>1</v>
      </c>
      <c r="R19" s="23">
        <f>SUM(S19*3+T19)</f>
        <v>1</v>
      </c>
      <c r="S19" s="23">
        <f>COUNTIF(F19:Q19,"○")</f>
        <v>0</v>
      </c>
      <c r="T19" s="23">
        <f>COUNTIF(F19:Q19,"△")</f>
        <v>1</v>
      </c>
      <c r="U19" s="23">
        <f>COUNTIF(F19:Q19,"×")</f>
        <v>1</v>
      </c>
      <c r="V19" s="23">
        <f>SUM(K19+O19)</f>
        <v>1</v>
      </c>
      <c r="W19" s="23">
        <f>SUM(M19+Q19)</f>
        <v>7</v>
      </c>
      <c r="X19" s="23">
        <f>V19-W19</f>
        <v>-6</v>
      </c>
      <c r="Y19" s="7">
        <v>3</v>
      </c>
    </row>
    <row r="20" spans="1:29" ht="15" customHeight="1" x14ac:dyDescent="0.2">
      <c r="A20" s="14" t="s">
        <v>17</v>
      </c>
      <c r="B20" s="57" t="s">
        <v>383</v>
      </c>
      <c r="C20" s="57"/>
      <c r="D20" s="57"/>
      <c r="E20" s="57"/>
      <c r="F20" s="3" t="s">
        <v>391</v>
      </c>
      <c r="G20" s="4">
        <v>6</v>
      </c>
      <c r="H20" s="16"/>
      <c r="I20" s="6">
        <v>0</v>
      </c>
      <c r="J20" s="58"/>
      <c r="K20" s="59"/>
      <c r="L20" s="59"/>
      <c r="M20" s="60"/>
      <c r="N20" s="3" t="s">
        <v>391</v>
      </c>
      <c r="O20" s="4">
        <v>5</v>
      </c>
      <c r="P20" s="16"/>
      <c r="Q20" s="6">
        <v>1</v>
      </c>
      <c r="R20" s="23">
        <f>SUM(S20*3+T20)</f>
        <v>6</v>
      </c>
      <c r="S20" s="23">
        <f>COUNTIF(F20:Q20,"○")</f>
        <v>2</v>
      </c>
      <c r="T20" s="23">
        <f>COUNTIF(F20:Q20,"△")</f>
        <v>0</v>
      </c>
      <c r="U20" s="23">
        <f>COUNTIF(F20:Q20,"×")</f>
        <v>0</v>
      </c>
      <c r="V20" s="23">
        <f>SUM(G20+O20)</f>
        <v>11</v>
      </c>
      <c r="W20" s="23">
        <f>SUM(I20+Q20)</f>
        <v>1</v>
      </c>
      <c r="X20" s="23">
        <f>V20-W20</f>
        <v>10</v>
      </c>
      <c r="Y20" s="7">
        <v>1</v>
      </c>
    </row>
    <row r="21" spans="1:29" ht="15" customHeight="1" x14ac:dyDescent="0.2">
      <c r="A21" s="14" t="s">
        <v>18</v>
      </c>
      <c r="B21" s="57" t="s">
        <v>339</v>
      </c>
      <c r="C21" s="57"/>
      <c r="D21" s="57"/>
      <c r="E21" s="57"/>
      <c r="F21" s="3" t="s">
        <v>410</v>
      </c>
      <c r="G21" s="4">
        <v>1</v>
      </c>
      <c r="H21" s="16"/>
      <c r="I21" s="6">
        <v>1</v>
      </c>
      <c r="J21" s="3" t="s">
        <v>393</v>
      </c>
      <c r="K21" s="4">
        <v>1</v>
      </c>
      <c r="L21" s="16"/>
      <c r="M21" s="6">
        <v>5</v>
      </c>
      <c r="N21" s="58"/>
      <c r="O21" s="59"/>
      <c r="P21" s="59"/>
      <c r="Q21" s="60"/>
      <c r="R21" s="23">
        <f>SUM(S21*3+T21)</f>
        <v>1</v>
      </c>
      <c r="S21" s="23">
        <f>COUNTIF(F21:Q21,"○")</f>
        <v>0</v>
      </c>
      <c r="T21" s="23">
        <f>COUNTIF(F21:Q21,"△")</f>
        <v>1</v>
      </c>
      <c r="U21" s="23">
        <f>COUNTIF(F21:Q21,"×")</f>
        <v>1</v>
      </c>
      <c r="V21" s="23">
        <f>SUM(G21+K21)</f>
        <v>2</v>
      </c>
      <c r="W21" s="23">
        <f>SUM(I21+M21)</f>
        <v>6</v>
      </c>
      <c r="X21" s="23">
        <f>V21-W21</f>
        <v>-4</v>
      </c>
      <c r="Y21" s="7">
        <v>2</v>
      </c>
    </row>
    <row r="22" spans="1:29" ht="1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row>
    <row r="23" spans="1:29" ht="15" customHeight="1" x14ac:dyDescent="0.2">
      <c r="A23" s="61" t="s">
        <v>287</v>
      </c>
      <c r="B23" s="61"/>
      <c r="C23" s="61"/>
      <c r="D23" s="61"/>
      <c r="E23" s="61"/>
      <c r="F23" s="62" t="s">
        <v>16</v>
      </c>
      <c r="G23" s="62"/>
      <c r="H23" s="62"/>
      <c r="I23" s="62"/>
      <c r="J23" s="62" t="s">
        <v>17</v>
      </c>
      <c r="K23" s="62"/>
      <c r="L23" s="62"/>
      <c r="M23" s="62"/>
      <c r="N23" s="62" t="s">
        <v>18</v>
      </c>
      <c r="O23" s="62"/>
      <c r="P23" s="62"/>
      <c r="Q23" s="62"/>
      <c r="R23" s="14" t="s">
        <v>19</v>
      </c>
      <c r="S23" s="14" t="s">
        <v>20</v>
      </c>
      <c r="T23" s="14" t="s">
        <v>21</v>
      </c>
      <c r="U23" s="14" t="s">
        <v>22</v>
      </c>
      <c r="V23" s="14" t="s">
        <v>23</v>
      </c>
      <c r="W23" s="14" t="s">
        <v>24</v>
      </c>
      <c r="X23" s="14" t="s">
        <v>25</v>
      </c>
      <c r="Y23" s="14" t="s">
        <v>26</v>
      </c>
    </row>
    <row r="24" spans="1:29" ht="15" customHeight="1" x14ac:dyDescent="0.2">
      <c r="A24" s="14" t="s">
        <v>16</v>
      </c>
      <c r="B24" s="57" t="s">
        <v>342</v>
      </c>
      <c r="C24" s="57"/>
      <c r="D24" s="57"/>
      <c r="E24" s="57"/>
      <c r="F24" s="58"/>
      <c r="G24" s="59"/>
      <c r="H24" s="59"/>
      <c r="I24" s="60"/>
      <c r="J24" s="3" t="s">
        <v>402</v>
      </c>
      <c r="K24" s="4">
        <v>2</v>
      </c>
      <c r="L24" s="16"/>
      <c r="M24" s="6">
        <v>1</v>
      </c>
      <c r="N24" s="3" t="s">
        <v>393</v>
      </c>
      <c r="O24" s="4">
        <v>0</v>
      </c>
      <c r="P24" s="16"/>
      <c r="Q24" s="6">
        <v>4</v>
      </c>
      <c r="R24" s="23">
        <f>SUM(S24*3+T24)</f>
        <v>3</v>
      </c>
      <c r="S24" s="23">
        <f>COUNTIF(F24:Q24,"○")</f>
        <v>1</v>
      </c>
      <c r="T24" s="23">
        <f>COUNTIF(F24:Q24,"△")</f>
        <v>0</v>
      </c>
      <c r="U24" s="23">
        <f>COUNTIF(F24:Q24,"×")</f>
        <v>1</v>
      </c>
      <c r="V24" s="23">
        <f>SUM(K24+O24)</f>
        <v>2</v>
      </c>
      <c r="W24" s="23">
        <f>SUM(M24+Q24)</f>
        <v>5</v>
      </c>
      <c r="X24" s="23">
        <f>V24-W24</f>
        <v>-3</v>
      </c>
      <c r="Y24" s="7">
        <v>2</v>
      </c>
    </row>
    <row r="25" spans="1:29" ht="15" customHeight="1" x14ac:dyDescent="0.2">
      <c r="A25" s="14" t="s">
        <v>17</v>
      </c>
      <c r="B25" s="57" t="s">
        <v>341</v>
      </c>
      <c r="C25" s="57"/>
      <c r="D25" s="57"/>
      <c r="E25" s="57"/>
      <c r="F25" s="3" t="s">
        <v>393</v>
      </c>
      <c r="G25" s="4">
        <v>1</v>
      </c>
      <c r="H25" s="16"/>
      <c r="I25" s="6">
        <v>2</v>
      </c>
      <c r="J25" s="58"/>
      <c r="K25" s="59"/>
      <c r="L25" s="59"/>
      <c r="M25" s="60"/>
      <c r="N25" s="3" t="s">
        <v>393</v>
      </c>
      <c r="O25" s="4">
        <v>1</v>
      </c>
      <c r="P25" s="16"/>
      <c r="Q25" s="6">
        <v>6</v>
      </c>
      <c r="R25" s="23">
        <f>SUM(S25*3+T25)</f>
        <v>0</v>
      </c>
      <c r="S25" s="23">
        <f>COUNTIF(F25:Q25,"○")</f>
        <v>0</v>
      </c>
      <c r="T25" s="23">
        <f>COUNTIF(F25:Q25,"△")</f>
        <v>0</v>
      </c>
      <c r="U25" s="23">
        <f>COUNTIF(F25:Q25,"×")</f>
        <v>2</v>
      </c>
      <c r="V25" s="23">
        <f>SUM(G25+O25)</f>
        <v>2</v>
      </c>
      <c r="W25" s="23">
        <f>SUM(I25+Q25)</f>
        <v>8</v>
      </c>
      <c r="X25" s="23">
        <f>V25-W25</f>
        <v>-6</v>
      </c>
      <c r="Y25" s="7">
        <v>3</v>
      </c>
    </row>
    <row r="26" spans="1:29" ht="15" customHeight="1" x14ac:dyDescent="0.2">
      <c r="A26" s="14" t="s">
        <v>18</v>
      </c>
      <c r="B26" s="57" t="s">
        <v>340</v>
      </c>
      <c r="C26" s="57"/>
      <c r="D26" s="57"/>
      <c r="E26" s="57"/>
      <c r="F26" s="3" t="s">
        <v>392</v>
      </c>
      <c r="G26" s="4">
        <v>4</v>
      </c>
      <c r="H26" s="16"/>
      <c r="I26" s="6">
        <v>0</v>
      </c>
      <c r="J26" s="3" t="s">
        <v>391</v>
      </c>
      <c r="K26" s="4">
        <v>6</v>
      </c>
      <c r="L26" s="16"/>
      <c r="M26" s="6">
        <v>1</v>
      </c>
      <c r="N26" s="58"/>
      <c r="O26" s="59"/>
      <c r="P26" s="59"/>
      <c r="Q26" s="60"/>
      <c r="R26" s="23">
        <f>SUM(S26*3+T26)</f>
        <v>6</v>
      </c>
      <c r="S26" s="23">
        <f>COUNTIF(F26:Q26,"○")</f>
        <v>2</v>
      </c>
      <c r="T26" s="23">
        <f>COUNTIF(F26:Q26,"△")</f>
        <v>0</v>
      </c>
      <c r="U26" s="23">
        <f>COUNTIF(F26:Q26,"×")</f>
        <v>0</v>
      </c>
      <c r="V26" s="23">
        <f>SUM(G26+K26)</f>
        <v>10</v>
      </c>
      <c r="W26" s="23">
        <f>SUM(I26+M26)</f>
        <v>1</v>
      </c>
      <c r="X26" s="23">
        <f>V26-W26</f>
        <v>9</v>
      </c>
      <c r="Y26" s="7">
        <v>1</v>
      </c>
    </row>
    <row r="27" spans="1:29" ht="1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ht="15" customHeight="1" x14ac:dyDescent="0.2">
      <c r="A28" s="1" t="s">
        <v>31</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5" customHeight="1" x14ac:dyDescent="0.2">
      <c r="A29" s="1" t="s">
        <v>32</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ht="15" customHeight="1" x14ac:dyDescent="0.2">
      <c r="A30" s="44" t="s">
        <v>9</v>
      </c>
      <c r="B30" s="44"/>
      <c r="C30" s="44"/>
      <c r="D30" s="44" t="s">
        <v>8</v>
      </c>
      <c r="E30" s="44"/>
      <c r="F30" s="44"/>
      <c r="G30" s="44"/>
      <c r="H30" s="44" t="s">
        <v>11</v>
      </c>
      <c r="I30" s="44"/>
      <c r="J30" s="44" t="s">
        <v>7</v>
      </c>
      <c r="K30" s="44"/>
      <c r="L30" s="44"/>
      <c r="M30" s="44"/>
      <c r="N30" s="44"/>
      <c r="O30" s="44" t="s">
        <v>8</v>
      </c>
      <c r="P30" s="44"/>
      <c r="Q30" s="44"/>
      <c r="R30" s="44"/>
      <c r="S30" s="44" t="s">
        <v>11</v>
      </c>
      <c r="T30" s="44"/>
      <c r="U30" s="44" t="s">
        <v>122</v>
      </c>
      <c r="V30" s="44"/>
      <c r="W30" s="44"/>
      <c r="X30" s="44"/>
      <c r="Y30" s="44"/>
      <c r="Z30" s="45" t="s">
        <v>10</v>
      </c>
      <c r="AA30" s="46"/>
      <c r="AB30" s="47"/>
    </row>
    <row r="31" spans="1:29" ht="15" customHeight="1" x14ac:dyDescent="0.2">
      <c r="A31" s="38" t="s">
        <v>1</v>
      </c>
      <c r="B31" s="38"/>
      <c r="C31" s="38"/>
      <c r="D31" s="38" t="s">
        <v>202</v>
      </c>
      <c r="E31" s="38"/>
      <c r="F31" s="38"/>
      <c r="G31" s="38"/>
      <c r="H31" s="39">
        <v>0.375</v>
      </c>
      <c r="I31" s="39"/>
      <c r="J31" s="35" t="s">
        <v>36</v>
      </c>
      <c r="K31" s="36"/>
      <c r="L31" s="17" t="s">
        <v>0</v>
      </c>
      <c r="M31" s="36" t="s">
        <v>35</v>
      </c>
      <c r="N31" s="37"/>
      <c r="O31" s="38" t="s">
        <v>203</v>
      </c>
      <c r="P31" s="38"/>
      <c r="Q31" s="38"/>
      <c r="R31" s="38"/>
      <c r="S31" s="39">
        <v>0.375</v>
      </c>
      <c r="T31" s="39"/>
      <c r="U31" s="35" t="s">
        <v>36</v>
      </c>
      <c r="V31" s="36"/>
      <c r="W31" s="17" t="s">
        <v>0</v>
      </c>
      <c r="X31" s="36" t="s">
        <v>35</v>
      </c>
      <c r="Y31" s="37"/>
      <c r="Z31" s="48" t="s">
        <v>40</v>
      </c>
      <c r="AA31" s="49"/>
      <c r="AB31" s="50"/>
    </row>
    <row r="32" spans="1:29" ht="15" customHeight="1" x14ac:dyDescent="0.2">
      <c r="A32" s="38" t="s">
        <v>2</v>
      </c>
      <c r="B32" s="38"/>
      <c r="C32" s="38"/>
      <c r="D32" s="38" t="s">
        <v>204</v>
      </c>
      <c r="E32" s="38"/>
      <c r="F32" s="38"/>
      <c r="G32" s="38"/>
      <c r="H32" s="39">
        <v>0.40277777777777773</v>
      </c>
      <c r="I32" s="39"/>
      <c r="J32" s="35" t="s">
        <v>36</v>
      </c>
      <c r="K32" s="36"/>
      <c r="L32" s="17" t="s">
        <v>0</v>
      </c>
      <c r="M32" s="36" t="s">
        <v>35</v>
      </c>
      <c r="N32" s="37"/>
      <c r="O32" s="38" t="s">
        <v>241</v>
      </c>
      <c r="P32" s="38"/>
      <c r="Q32" s="38"/>
      <c r="R32" s="38"/>
      <c r="S32" s="39">
        <v>0.40277777777777773</v>
      </c>
      <c r="T32" s="39"/>
      <c r="U32" s="35" t="s">
        <v>36</v>
      </c>
      <c r="V32" s="36"/>
      <c r="W32" s="17" t="s">
        <v>0</v>
      </c>
      <c r="X32" s="36" t="s">
        <v>35</v>
      </c>
      <c r="Y32" s="37"/>
      <c r="Z32" s="51"/>
      <c r="AA32" s="52"/>
      <c r="AB32" s="53"/>
    </row>
    <row r="33" spans="1:28" ht="15" customHeight="1" x14ac:dyDescent="0.2">
      <c r="A33" s="38" t="s">
        <v>3</v>
      </c>
      <c r="B33" s="38"/>
      <c r="C33" s="38"/>
      <c r="D33" s="38" t="s">
        <v>202</v>
      </c>
      <c r="E33" s="38"/>
      <c r="F33" s="38"/>
      <c r="G33" s="38"/>
      <c r="H33" s="39">
        <v>0.43055555555555558</v>
      </c>
      <c r="I33" s="38"/>
      <c r="J33" s="35" t="s">
        <v>36</v>
      </c>
      <c r="K33" s="36"/>
      <c r="L33" s="17" t="s">
        <v>0</v>
      </c>
      <c r="M33" s="36" t="s">
        <v>37</v>
      </c>
      <c r="N33" s="37"/>
      <c r="O33" s="38" t="s">
        <v>203</v>
      </c>
      <c r="P33" s="38"/>
      <c r="Q33" s="38"/>
      <c r="R33" s="38"/>
      <c r="S33" s="39">
        <v>0.43055555555555558</v>
      </c>
      <c r="T33" s="38"/>
      <c r="U33" s="35" t="s">
        <v>36</v>
      </c>
      <c r="V33" s="36"/>
      <c r="W33" s="17" t="s">
        <v>0</v>
      </c>
      <c r="X33" s="36" t="s">
        <v>37</v>
      </c>
      <c r="Y33" s="37"/>
      <c r="Z33" s="51"/>
      <c r="AA33" s="52"/>
      <c r="AB33" s="53"/>
    </row>
    <row r="34" spans="1:28" ht="15" customHeight="1" x14ac:dyDescent="0.2">
      <c r="A34" s="38" t="s">
        <v>4</v>
      </c>
      <c r="B34" s="38"/>
      <c r="C34" s="38"/>
      <c r="D34" s="38" t="s">
        <v>204</v>
      </c>
      <c r="E34" s="38"/>
      <c r="F34" s="38"/>
      <c r="G34" s="38"/>
      <c r="H34" s="39">
        <v>0.45833333333333331</v>
      </c>
      <c r="I34" s="38"/>
      <c r="J34" s="35" t="s">
        <v>36</v>
      </c>
      <c r="K34" s="36"/>
      <c r="L34" s="17" t="s">
        <v>0</v>
      </c>
      <c r="M34" s="36" t="s">
        <v>37</v>
      </c>
      <c r="N34" s="37"/>
      <c r="O34" s="38" t="s">
        <v>241</v>
      </c>
      <c r="P34" s="38"/>
      <c r="Q34" s="38"/>
      <c r="R34" s="38"/>
      <c r="S34" s="39">
        <v>0.45833333333333331</v>
      </c>
      <c r="T34" s="38"/>
      <c r="U34" s="35" t="s">
        <v>36</v>
      </c>
      <c r="V34" s="36"/>
      <c r="W34" s="17" t="s">
        <v>0</v>
      </c>
      <c r="X34" s="36" t="s">
        <v>37</v>
      </c>
      <c r="Y34" s="37"/>
      <c r="Z34" s="51"/>
      <c r="AA34" s="52"/>
      <c r="AB34" s="53"/>
    </row>
    <row r="35" spans="1:28" ht="15" customHeight="1" x14ac:dyDescent="0.2">
      <c r="A35" s="38" t="s">
        <v>5</v>
      </c>
      <c r="B35" s="38"/>
      <c r="C35" s="38"/>
      <c r="D35" s="38" t="s">
        <v>202</v>
      </c>
      <c r="E35" s="38"/>
      <c r="F35" s="38"/>
      <c r="G35" s="38"/>
      <c r="H35" s="39">
        <v>0.4861111111111111</v>
      </c>
      <c r="I35" s="38"/>
      <c r="J35" s="35" t="s">
        <v>35</v>
      </c>
      <c r="K35" s="36"/>
      <c r="L35" s="17" t="s">
        <v>0</v>
      </c>
      <c r="M35" s="36" t="s">
        <v>37</v>
      </c>
      <c r="N35" s="37"/>
      <c r="O35" s="38" t="s">
        <v>203</v>
      </c>
      <c r="P35" s="38"/>
      <c r="Q35" s="38"/>
      <c r="R35" s="38"/>
      <c r="S35" s="39">
        <v>0.4861111111111111</v>
      </c>
      <c r="T35" s="38"/>
      <c r="U35" s="35" t="s">
        <v>35</v>
      </c>
      <c r="V35" s="36"/>
      <c r="W35" s="17" t="s">
        <v>0</v>
      </c>
      <c r="X35" s="36" t="s">
        <v>37</v>
      </c>
      <c r="Y35" s="37"/>
      <c r="Z35" s="51"/>
      <c r="AA35" s="52"/>
      <c r="AB35" s="53"/>
    </row>
    <row r="36" spans="1:28" ht="15" customHeight="1" x14ac:dyDescent="0.2">
      <c r="A36" s="38" t="s">
        <v>6</v>
      </c>
      <c r="B36" s="38"/>
      <c r="C36" s="38"/>
      <c r="D36" s="38" t="s">
        <v>204</v>
      </c>
      <c r="E36" s="38"/>
      <c r="F36" s="38"/>
      <c r="G36" s="38"/>
      <c r="H36" s="39">
        <v>0.51388888888888895</v>
      </c>
      <c r="I36" s="38"/>
      <c r="J36" s="35" t="s">
        <v>35</v>
      </c>
      <c r="K36" s="36"/>
      <c r="L36" s="17" t="s">
        <v>0</v>
      </c>
      <c r="M36" s="36" t="s">
        <v>37</v>
      </c>
      <c r="N36" s="37"/>
      <c r="O36" s="38" t="s">
        <v>241</v>
      </c>
      <c r="P36" s="38"/>
      <c r="Q36" s="38"/>
      <c r="R36" s="38"/>
      <c r="S36" s="39">
        <v>0.51388888888888895</v>
      </c>
      <c r="T36" s="38"/>
      <c r="U36" s="35" t="s">
        <v>35</v>
      </c>
      <c r="V36" s="36"/>
      <c r="W36" s="17" t="s">
        <v>0</v>
      </c>
      <c r="X36" s="36" t="s">
        <v>37</v>
      </c>
      <c r="Y36" s="37"/>
      <c r="Z36" s="51"/>
      <c r="AA36" s="52"/>
      <c r="AB36" s="53"/>
    </row>
    <row r="37" spans="1:28" ht="15" customHeight="1" x14ac:dyDescent="0.2">
      <c r="A37" s="38" t="s">
        <v>33</v>
      </c>
      <c r="B37" s="38"/>
      <c r="C37" s="38"/>
      <c r="D37" s="38"/>
      <c r="E37" s="38"/>
      <c r="F37" s="38"/>
      <c r="G37" s="38"/>
      <c r="H37" s="39">
        <v>0.54166666666666663</v>
      </c>
      <c r="I37" s="38"/>
      <c r="J37" s="35" t="s">
        <v>205</v>
      </c>
      <c r="K37" s="36"/>
      <c r="L37" s="17" t="s">
        <v>0</v>
      </c>
      <c r="M37" s="36" t="s">
        <v>206</v>
      </c>
      <c r="N37" s="37"/>
      <c r="O37" s="38"/>
      <c r="P37" s="38"/>
      <c r="Q37" s="38"/>
      <c r="R37" s="38"/>
      <c r="S37" s="39">
        <v>0.54166666666666663</v>
      </c>
      <c r="T37" s="38"/>
      <c r="U37" s="35" t="s">
        <v>213</v>
      </c>
      <c r="V37" s="36"/>
      <c r="W37" s="17" t="s">
        <v>0</v>
      </c>
      <c r="X37" s="36" t="s">
        <v>242</v>
      </c>
      <c r="Y37" s="37"/>
      <c r="Z37" s="51"/>
      <c r="AA37" s="52"/>
      <c r="AB37" s="53"/>
    </row>
    <row r="38" spans="1:28" ht="15" customHeight="1" x14ac:dyDescent="0.2">
      <c r="A38" s="38" t="s">
        <v>34</v>
      </c>
      <c r="B38" s="38"/>
      <c r="C38" s="38"/>
      <c r="D38" s="38"/>
      <c r="E38" s="38"/>
      <c r="F38" s="38"/>
      <c r="G38" s="38"/>
      <c r="H38" s="39">
        <v>0.56944444444444442</v>
      </c>
      <c r="I38" s="38"/>
      <c r="J38" s="35" t="s">
        <v>207</v>
      </c>
      <c r="K38" s="36"/>
      <c r="L38" s="17" t="s">
        <v>0</v>
      </c>
      <c r="M38" s="36" t="s">
        <v>208</v>
      </c>
      <c r="N38" s="37"/>
      <c r="O38" s="38"/>
      <c r="P38" s="38"/>
      <c r="Q38" s="38"/>
      <c r="R38" s="38"/>
      <c r="S38" s="39">
        <v>0.56944444444444442</v>
      </c>
      <c r="T38" s="38"/>
      <c r="U38" s="35" t="s">
        <v>215</v>
      </c>
      <c r="V38" s="36"/>
      <c r="W38" s="17" t="s">
        <v>0</v>
      </c>
      <c r="X38" s="36" t="s">
        <v>243</v>
      </c>
      <c r="Y38" s="37"/>
      <c r="Z38" s="51"/>
      <c r="AA38" s="52"/>
      <c r="AB38" s="53"/>
    </row>
    <row r="39" spans="1:28" ht="15" customHeight="1" x14ac:dyDescent="0.2">
      <c r="A39" s="38" t="s">
        <v>39</v>
      </c>
      <c r="B39" s="38"/>
      <c r="C39" s="38"/>
      <c r="D39" s="38"/>
      <c r="E39" s="38"/>
      <c r="F39" s="38"/>
      <c r="G39" s="38"/>
      <c r="H39" s="40">
        <v>0.59722222222222221</v>
      </c>
      <c r="I39" s="37"/>
      <c r="J39" s="35" t="s">
        <v>209</v>
      </c>
      <c r="K39" s="36"/>
      <c r="L39" s="17" t="s">
        <v>0</v>
      </c>
      <c r="M39" s="36" t="s">
        <v>210</v>
      </c>
      <c r="N39" s="37"/>
      <c r="O39" s="38"/>
      <c r="P39" s="38"/>
      <c r="Q39" s="38"/>
      <c r="R39" s="38"/>
      <c r="S39" s="40">
        <v>0.59722222222222221</v>
      </c>
      <c r="T39" s="37"/>
      <c r="U39" s="35" t="s">
        <v>211</v>
      </c>
      <c r="V39" s="36"/>
      <c r="W39" s="17" t="s">
        <v>0</v>
      </c>
      <c r="X39" s="36" t="s">
        <v>244</v>
      </c>
      <c r="Y39" s="37"/>
      <c r="Z39" s="54"/>
      <c r="AA39" s="55"/>
      <c r="AB39" s="56"/>
    </row>
    <row r="41" spans="1:28" ht="15" customHeight="1" x14ac:dyDescent="0.2">
      <c r="C41" s="9" t="s">
        <v>254</v>
      </c>
    </row>
    <row r="42" spans="1:28" ht="15" customHeight="1" x14ac:dyDescent="0.2">
      <c r="C42" s="35" t="s">
        <v>205</v>
      </c>
      <c r="D42" s="36"/>
      <c r="E42" s="24" t="s">
        <v>0</v>
      </c>
      <c r="F42" s="36" t="s">
        <v>206</v>
      </c>
      <c r="G42" s="37"/>
      <c r="I42" s="57" t="s">
        <v>352</v>
      </c>
      <c r="J42" s="57"/>
      <c r="K42" s="57"/>
      <c r="L42" s="57"/>
      <c r="M42" s="41" t="s">
        <v>439</v>
      </c>
      <c r="N42" s="67"/>
      <c r="O42" s="67"/>
      <c r="P42" s="43"/>
      <c r="Q42" s="57" t="s">
        <v>337</v>
      </c>
      <c r="R42" s="57"/>
      <c r="S42" s="57"/>
      <c r="T42" s="57"/>
    </row>
    <row r="43" spans="1:28" ht="15" customHeight="1" x14ac:dyDescent="0.2">
      <c r="C43" s="35" t="s">
        <v>213</v>
      </c>
      <c r="D43" s="36"/>
      <c r="E43" s="24" t="s">
        <v>0</v>
      </c>
      <c r="F43" s="36" t="s">
        <v>242</v>
      </c>
      <c r="G43" s="37"/>
      <c r="I43" s="57" t="s">
        <v>338</v>
      </c>
      <c r="J43" s="57"/>
      <c r="K43" s="57"/>
      <c r="L43" s="57"/>
      <c r="M43" s="41" t="s">
        <v>434</v>
      </c>
      <c r="N43" s="67"/>
      <c r="O43" s="67"/>
      <c r="P43" s="67"/>
      <c r="Q43" s="57" t="s">
        <v>341</v>
      </c>
      <c r="R43" s="57"/>
      <c r="S43" s="57"/>
      <c r="T43" s="57"/>
    </row>
    <row r="44" spans="1:28" ht="15" customHeight="1" x14ac:dyDescent="0.2">
      <c r="C44" s="35" t="s">
        <v>207</v>
      </c>
      <c r="D44" s="36"/>
      <c r="E44" s="24" t="s">
        <v>0</v>
      </c>
      <c r="F44" s="36" t="s">
        <v>208</v>
      </c>
      <c r="G44" s="37"/>
      <c r="I44" s="57" t="s">
        <v>355</v>
      </c>
      <c r="J44" s="57"/>
      <c r="K44" s="57"/>
      <c r="L44" s="57"/>
      <c r="M44" s="41" t="s">
        <v>440</v>
      </c>
      <c r="N44" s="67"/>
      <c r="O44" s="67"/>
      <c r="P44" s="43"/>
      <c r="Q44" s="64" t="s">
        <v>336</v>
      </c>
      <c r="R44" s="65"/>
      <c r="S44" s="65"/>
      <c r="T44" s="66"/>
    </row>
    <row r="45" spans="1:28" ht="15" customHeight="1" x14ac:dyDescent="0.2">
      <c r="C45" s="35" t="s">
        <v>215</v>
      </c>
      <c r="D45" s="36"/>
      <c r="E45" s="24" t="s">
        <v>0</v>
      </c>
      <c r="F45" s="36" t="s">
        <v>243</v>
      </c>
      <c r="G45" s="37"/>
      <c r="I45" s="57" t="s">
        <v>339</v>
      </c>
      <c r="J45" s="57"/>
      <c r="K45" s="57"/>
      <c r="L45" s="57"/>
      <c r="M45" s="67" t="s">
        <v>441</v>
      </c>
      <c r="N45" s="67"/>
      <c r="O45" s="67"/>
      <c r="P45" s="67"/>
      <c r="Q45" s="57" t="s">
        <v>342</v>
      </c>
      <c r="R45" s="57"/>
      <c r="S45" s="57"/>
      <c r="T45" s="57"/>
    </row>
    <row r="46" spans="1:28" ht="15" customHeight="1" x14ac:dyDescent="0.2">
      <c r="C46" s="35" t="s">
        <v>209</v>
      </c>
      <c r="D46" s="36"/>
      <c r="E46" s="24" t="s">
        <v>0</v>
      </c>
      <c r="F46" s="36" t="s">
        <v>210</v>
      </c>
      <c r="G46" s="37"/>
      <c r="I46" s="57" t="s">
        <v>381</v>
      </c>
      <c r="J46" s="57"/>
      <c r="K46" s="57"/>
      <c r="L46" s="57"/>
      <c r="M46" s="41" t="s">
        <v>449</v>
      </c>
      <c r="N46" s="67"/>
      <c r="O46" s="67"/>
      <c r="P46" s="43"/>
      <c r="Q46" s="57" t="s">
        <v>382</v>
      </c>
      <c r="R46" s="57"/>
      <c r="S46" s="57"/>
      <c r="T46" s="57"/>
    </row>
    <row r="47" spans="1:28" ht="15" customHeight="1" x14ac:dyDescent="0.2">
      <c r="C47" s="35" t="s">
        <v>211</v>
      </c>
      <c r="D47" s="36"/>
      <c r="E47" s="24" t="s">
        <v>0</v>
      </c>
      <c r="F47" s="36" t="s">
        <v>244</v>
      </c>
      <c r="G47" s="37"/>
      <c r="I47" s="57" t="s">
        <v>383</v>
      </c>
      <c r="J47" s="57"/>
      <c r="K47" s="57"/>
      <c r="L47" s="57"/>
      <c r="M47" s="67" t="s">
        <v>442</v>
      </c>
      <c r="N47" s="67"/>
      <c r="O47" s="67"/>
      <c r="P47" s="67"/>
      <c r="Q47" s="57" t="s">
        <v>340</v>
      </c>
      <c r="R47" s="57"/>
      <c r="S47" s="57"/>
      <c r="T47" s="57"/>
    </row>
  </sheetData>
  <mergeCells count="161">
    <mergeCell ref="C47:D47"/>
    <mergeCell ref="F47:G47"/>
    <mergeCell ref="I43:L43"/>
    <mergeCell ref="I44:L44"/>
    <mergeCell ref="I42:L42"/>
    <mergeCell ref="I46:L46"/>
    <mergeCell ref="Q44:T44"/>
    <mergeCell ref="Q42:T42"/>
    <mergeCell ref="Q46:T46"/>
    <mergeCell ref="M42:P42"/>
    <mergeCell ref="M43:P43"/>
    <mergeCell ref="M44:P44"/>
    <mergeCell ref="M45:P45"/>
    <mergeCell ref="M46:P46"/>
    <mergeCell ref="M47:P47"/>
    <mergeCell ref="I45:L45"/>
    <mergeCell ref="I47:L47"/>
    <mergeCell ref="Q43:T43"/>
    <mergeCell ref="Q45:T45"/>
    <mergeCell ref="Q47:T47"/>
    <mergeCell ref="C42:D42"/>
    <mergeCell ref="F42:G42"/>
    <mergeCell ref="C43:D43"/>
    <mergeCell ref="F43:G43"/>
    <mergeCell ref="C44:D44"/>
    <mergeCell ref="F44:G44"/>
    <mergeCell ref="C45:D45"/>
    <mergeCell ref="F45:G45"/>
    <mergeCell ref="C46:D46"/>
    <mergeCell ref="F46:G46"/>
    <mergeCell ref="A1:AC1"/>
    <mergeCell ref="A8:E8"/>
    <mergeCell ref="F8:I8"/>
    <mergeCell ref="J8:M8"/>
    <mergeCell ref="N8:Q8"/>
    <mergeCell ref="B19:E19"/>
    <mergeCell ref="F19:I19"/>
    <mergeCell ref="B14:E14"/>
    <mergeCell ref="F14:I14"/>
    <mergeCell ref="B9:E9"/>
    <mergeCell ref="F9:I9"/>
    <mergeCell ref="B11:E11"/>
    <mergeCell ref="J10:M10"/>
    <mergeCell ref="B10:E10"/>
    <mergeCell ref="N11:Q11"/>
    <mergeCell ref="A13:E13"/>
    <mergeCell ref="F13:I13"/>
    <mergeCell ref="J13:M13"/>
    <mergeCell ref="N13:Q13"/>
    <mergeCell ref="B20:E20"/>
    <mergeCell ref="J20:M20"/>
    <mergeCell ref="B21:E21"/>
    <mergeCell ref="N21:Q21"/>
    <mergeCell ref="B15:E15"/>
    <mergeCell ref="J15:M15"/>
    <mergeCell ref="B16:E16"/>
    <mergeCell ref="N16:Q16"/>
    <mergeCell ref="A18:E18"/>
    <mergeCell ref="F18:I18"/>
    <mergeCell ref="J18:M18"/>
    <mergeCell ref="N18:Q18"/>
    <mergeCell ref="B25:E25"/>
    <mergeCell ref="J25:M25"/>
    <mergeCell ref="B26:E26"/>
    <mergeCell ref="N26:Q26"/>
    <mergeCell ref="A30:C30"/>
    <mergeCell ref="D30:G30"/>
    <mergeCell ref="H30:I30"/>
    <mergeCell ref="J30:N30"/>
    <mergeCell ref="A23:E23"/>
    <mergeCell ref="F23:I23"/>
    <mergeCell ref="J23:M23"/>
    <mergeCell ref="N23:Q23"/>
    <mergeCell ref="O30:R30"/>
    <mergeCell ref="F24:I24"/>
    <mergeCell ref="B24:E24"/>
    <mergeCell ref="S30:T30"/>
    <mergeCell ref="U30:Y30"/>
    <mergeCell ref="M32:N32"/>
    <mergeCell ref="A33:C33"/>
    <mergeCell ref="D33:G33"/>
    <mergeCell ref="H33:I33"/>
    <mergeCell ref="J33:K33"/>
    <mergeCell ref="M33:N33"/>
    <mergeCell ref="A31:C31"/>
    <mergeCell ref="D31:G31"/>
    <mergeCell ref="H31:I31"/>
    <mergeCell ref="J31:K31"/>
    <mergeCell ref="M31:N31"/>
    <mergeCell ref="A32:C32"/>
    <mergeCell ref="D32:G32"/>
    <mergeCell ref="H32:I32"/>
    <mergeCell ref="J32:K32"/>
    <mergeCell ref="A34:C34"/>
    <mergeCell ref="D34:G34"/>
    <mergeCell ref="H34:I34"/>
    <mergeCell ref="J34:K34"/>
    <mergeCell ref="M34:N34"/>
    <mergeCell ref="A35:C35"/>
    <mergeCell ref="D35:G35"/>
    <mergeCell ref="H35:I35"/>
    <mergeCell ref="J35:K35"/>
    <mergeCell ref="M35:N35"/>
    <mergeCell ref="M39:N39"/>
    <mergeCell ref="A36:C36"/>
    <mergeCell ref="D36:G36"/>
    <mergeCell ref="H36:I36"/>
    <mergeCell ref="J36:K36"/>
    <mergeCell ref="M36:N36"/>
    <mergeCell ref="A37:C37"/>
    <mergeCell ref="D37:G37"/>
    <mergeCell ref="H37:I37"/>
    <mergeCell ref="J37:K37"/>
    <mergeCell ref="M37:N37"/>
    <mergeCell ref="A38:C38"/>
    <mergeCell ref="D38:G38"/>
    <mergeCell ref="H38:I38"/>
    <mergeCell ref="J38:K38"/>
    <mergeCell ref="M38:N38"/>
    <mergeCell ref="A39:C39"/>
    <mergeCell ref="D39:G39"/>
    <mergeCell ref="H39:I39"/>
    <mergeCell ref="J39:K39"/>
    <mergeCell ref="Z30:AB30"/>
    <mergeCell ref="O31:R31"/>
    <mergeCell ref="S31:T31"/>
    <mergeCell ref="U31:V31"/>
    <mergeCell ref="X31:Y31"/>
    <mergeCell ref="Z31:AB39"/>
    <mergeCell ref="O32:R32"/>
    <mergeCell ref="O34:R34"/>
    <mergeCell ref="S34:T34"/>
    <mergeCell ref="U34:V34"/>
    <mergeCell ref="X34:Y34"/>
    <mergeCell ref="O35:R35"/>
    <mergeCell ref="S35:T35"/>
    <mergeCell ref="U35:V35"/>
    <mergeCell ref="X35:Y35"/>
    <mergeCell ref="S32:T32"/>
    <mergeCell ref="U32:V32"/>
    <mergeCell ref="X32:Y32"/>
    <mergeCell ref="O33:R33"/>
    <mergeCell ref="S33:T33"/>
    <mergeCell ref="U33:V33"/>
    <mergeCell ref="X33:Y33"/>
    <mergeCell ref="O38:R38"/>
    <mergeCell ref="S38:T38"/>
    <mergeCell ref="U38:V38"/>
    <mergeCell ref="X38:Y38"/>
    <mergeCell ref="O39:R39"/>
    <mergeCell ref="S39:T39"/>
    <mergeCell ref="U39:V39"/>
    <mergeCell ref="X39:Y39"/>
    <mergeCell ref="O36:R36"/>
    <mergeCell ref="S36:T36"/>
    <mergeCell ref="U36:V36"/>
    <mergeCell ref="X36:Y36"/>
    <mergeCell ref="O37:R37"/>
    <mergeCell ref="S37:T37"/>
    <mergeCell ref="U37:V37"/>
    <mergeCell ref="X37:Y37"/>
  </mergeCells>
  <phoneticPr fontId="9"/>
  <pageMargins left="0.38" right="0.3"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C47"/>
  <sheetViews>
    <sheetView zoomScaleNormal="100" workbookViewId="0">
      <selection activeCell="M46" sqref="M46:P46"/>
    </sheetView>
  </sheetViews>
  <sheetFormatPr defaultColWidth="9" defaultRowHeight="15" customHeight="1" x14ac:dyDescent="0.2"/>
  <cols>
    <col min="1" max="29" width="3.44140625" style="9" customWidth="1"/>
    <col min="30" max="30" width="9" style="9" customWidth="1"/>
    <col min="31" max="16384" width="9" style="9"/>
  </cols>
  <sheetData>
    <row r="1" spans="1:29" ht="15" customHeight="1" x14ac:dyDescent="0.2">
      <c r="A1" s="63" t="s">
        <v>260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row>
    <row r="2" spans="1:29"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 customHeight="1" x14ac:dyDescent="0.2">
      <c r="A3" s="1" t="s">
        <v>14</v>
      </c>
      <c r="B3" s="1"/>
      <c r="C3" s="1"/>
      <c r="D3" s="1"/>
      <c r="E3" s="1"/>
      <c r="F3" s="1"/>
      <c r="G3" s="1"/>
      <c r="H3" s="1"/>
      <c r="I3" s="1"/>
      <c r="J3" s="1"/>
      <c r="K3" s="1"/>
      <c r="L3" s="1"/>
      <c r="M3" s="1"/>
      <c r="N3" s="1"/>
      <c r="O3" s="1"/>
      <c r="P3" s="1"/>
      <c r="Q3" s="1"/>
      <c r="R3" s="1"/>
      <c r="S3" s="1"/>
      <c r="T3" s="1"/>
      <c r="U3" s="1"/>
      <c r="V3" s="1"/>
      <c r="W3" s="1"/>
      <c r="X3" s="1"/>
      <c r="Y3" s="1"/>
      <c r="Z3" s="1"/>
      <c r="AA3" s="1"/>
      <c r="AB3" s="1"/>
      <c r="AC3" s="1"/>
    </row>
    <row r="4" spans="1:29" ht="15" customHeight="1" x14ac:dyDescent="0.2">
      <c r="A4" s="10" t="s">
        <v>358</v>
      </c>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 customHeight="1" x14ac:dyDescent="0.2">
      <c r="A5" s="10" t="s">
        <v>185</v>
      </c>
      <c r="B5" s="1"/>
      <c r="C5" s="1"/>
      <c r="D5" s="1"/>
      <c r="E5" s="1"/>
      <c r="F5" s="1"/>
      <c r="G5" s="1"/>
      <c r="H5" s="1"/>
      <c r="I5" s="1"/>
      <c r="J5" s="1"/>
      <c r="K5" s="1"/>
      <c r="L5" s="1"/>
      <c r="M5" s="1"/>
      <c r="N5" s="1"/>
      <c r="O5" s="1"/>
      <c r="P5" s="1"/>
      <c r="Q5" s="1"/>
      <c r="R5" s="1"/>
      <c r="S5" s="1"/>
      <c r="T5" s="1"/>
      <c r="U5" s="1"/>
      <c r="V5" s="1"/>
      <c r="W5" s="1"/>
      <c r="X5" s="1"/>
      <c r="Y5" s="1"/>
      <c r="Z5" s="1"/>
      <c r="AA5" s="1"/>
      <c r="AB5" s="1"/>
      <c r="AC5" s="1"/>
    </row>
    <row r="6" spans="1:29" ht="15" customHeight="1" x14ac:dyDescent="0.2">
      <c r="A6" s="1" t="s">
        <v>15</v>
      </c>
      <c r="B6" s="1"/>
      <c r="C6" s="1"/>
      <c r="D6" s="1"/>
      <c r="E6" s="1"/>
      <c r="F6" s="1"/>
      <c r="G6" s="1"/>
      <c r="H6" s="1"/>
      <c r="I6" s="1"/>
      <c r="J6" s="1"/>
      <c r="K6" s="1"/>
      <c r="L6" s="1"/>
      <c r="M6" s="1"/>
      <c r="N6" s="1"/>
      <c r="O6" s="1" t="s">
        <v>357</v>
      </c>
      <c r="P6" s="1"/>
      <c r="Q6" s="1"/>
      <c r="R6" s="1"/>
      <c r="S6" s="1"/>
      <c r="T6" s="1"/>
      <c r="U6" s="1"/>
      <c r="V6" s="1"/>
      <c r="W6" s="1"/>
      <c r="X6" s="1"/>
      <c r="Y6" s="1"/>
      <c r="Z6" s="1"/>
      <c r="AA6" s="1"/>
      <c r="AB6" s="1"/>
      <c r="AC6" s="1"/>
    </row>
    <row r="8" spans="1:29" ht="15" customHeight="1" x14ac:dyDescent="0.2">
      <c r="A8" s="61" t="s">
        <v>366</v>
      </c>
      <c r="B8" s="61"/>
      <c r="C8" s="61"/>
      <c r="D8" s="61"/>
      <c r="E8" s="61"/>
      <c r="F8" s="62" t="s">
        <v>16</v>
      </c>
      <c r="G8" s="62"/>
      <c r="H8" s="62"/>
      <c r="I8" s="62"/>
      <c r="J8" s="62" t="s">
        <v>17</v>
      </c>
      <c r="K8" s="62"/>
      <c r="L8" s="62"/>
      <c r="M8" s="62"/>
      <c r="N8" s="62" t="s">
        <v>18</v>
      </c>
      <c r="O8" s="62"/>
      <c r="P8" s="62"/>
      <c r="Q8" s="62"/>
      <c r="R8" s="14" t="s">
        <v>19</v>
      </c>
      <c r="S8" s="14" t="s">
        <v>20</v>
      </c>
      <c r="T8" s="14" t="s">
        <v>21</v>
      </c>
      <c r="U8" s="14" t="s">
        <v>22</v>
      </c>
      <c r="V8" s="14" t="s">
        <v>23</v>
      </c>
      <c r="W8" s="14" t="s">
        <v>24</v>
      </c>
      <c r="X8" s="14" t="s">
        <v>25</v>
      </c>
      <c r="Y8" s="14" t="s">
        <v>26</v>
      </c>
    </row>
    <row r="9" spans="1:29" ht="15" customHeight="1" x14ac:dyDescent="0.2">
      <c r="A9" s="14" t="s">
        <v>16</v>
      </c>
      <c r="B9" s="57" t="s">
        <v>345</v>
      </c>
      <c r="C9" s="57"/>
      <c r="D9" s="57"/>
      <c r="E9" s="57"/>
      <c r="F9" s="58"/>
      <c r="G9" s="59"/>
      <c r="H9" s="59"/>
      <c r="I9" s="60"/>
      <c r="J9" s="3" t="s">
        <v>392</v>
      </c>
      <c r="K9" s="4">
        <v>5</v>
      </c>
      <c r="L9" s="16"/>
      <c r="M9" s="6">
        <v>0</v>
      </c>
      <c r="N9" s="3" t="s">
        <v>392</v>
      </c>
      <c r="O9" s="4">
        <v>2</v>
      </c>
      <c r="P9" s="16"/>
      <c r="Q9" s="6">
        <v>1</v>
      </c>
      <c r="R9" s="23">
        <f>SUM(S9*3+T9)</f>
        <v>6</v>
      </c>
      <c r="S9" s="23">
        <f>COUNTIF(F9:Q9,"○")</f>
        <v>2</v>
      </c>
      <c r="T9" s="23">
        <f>COUNTIF(F9:Q9,"△")</f>
        <v>0</v>
      </c>
      <c r="U9" s="23">
        <f>COUNTIF(F9:Q9,"×")</f>
        <v>0</v>
      </c>
      <c r="V9" s="23">
        <f>SUM(K9+O9)</f>
        <v>7</v>
      </c>
      <c r="W9" s="23">
        <f>SUM(M9+Q9)</f>
        <v>1</v>
      </c>
      <c r="X9" s="23">
        <f>V9-W9</f>
        <v>6</v>
      </c>
      <c r="Y9" s="7">
        <v>1</v>
      </c>
    </row>
    <row r="10" spans="1:29" ht="15" customHeight="1" x14ac:dyDescent="0.2">
      <c r="A10" s="14" t="s">
        <v>17</v>
      </c>
      <c r="B10" s="57" t="s">
        <v>343</v>
      </c>
      <c r="C10" s="57"/>
      <c r="D10" s="57"/>
      <c r="E10" s="57"/>
      <c r="F10" s="3" t="s">
        <v>393</v>
      </c>
      <c r="G10" s="4">
        <v>0</v>
      </c>
      <c r="H10" s="16"/>
      <c r="I10" s="6">
        <v>5</v>
      </c>
      <c r="J10" s="58"/>
      <c r="K10" s="59"/>
      <c r="L10" s="59"/>
      <c r="M10" s="60"/>
      <c r="N10" s="3" t="s">
        <v>416</v>
      </c>
      <c r="O10" s="4">
        <v>0</v>
      </c>
      <c r="P10" s="16"/>
      <c r="Q10" s="6">
        <v>5</v>
      </c>
      <c r="R10" s="23">
        <f>SUM(S10*3+T10)</f>
        <v>0</v>
      </c>
      <c r="S10" s="23">
        <f>COUNTIF(F10:Q10,"○")</f>
        <v>0</v>
      </c>
      <c r="T10" s="23">
        <f>COUNTIF(F10:Q10,"△")</f>
        <v>0</v>
      </c>
      <c r="U10" s="23">
        <f>COUNTIF(F10:Q10,"×")</f>
        <v>2</v>
      </c>
      <c r="V10" s="23">
        <f>SUM(G10+O10)</f>
        <v>0</v>
      </c>
      <c r="W10" s="23">
        <f>SUM(I10+Q10)</f>
        <v>10</v>
      </c>
      <c r="X10" s="23">
        <f>V10-W10</f>
        <v>-10</v>
      </c>
      <c r="Y10" s="7">
        <v>3</v>
      </c>
    </row>
    <row r="11" spans="1:29" ht="15" customHeight="1" x14ac:dyDescent="0.2">
      <c r="A11" s="14" t="s">
        <v>18</v>
      </c>
      <c r="B11" s="57" t="s">
        <v>348</v>
      </c>
      <c r="C11" s="57"/>
      <c r="D11" s="57"/>
      <c r="E11" s="57"/>
      <c r="F11" s="3" t="s">
        <v>389</v>
      </c>
      <c r="G11" s="4">
        <v>1</v>
      </c>
      <c r="H11" s="16"/>
      <c r="I11" s="6">
        <v>2</v>
      </c>
      <c r="J11" s="3" t="s">
        <v>392</v>
      </c>
      <c r="K11" s="4">
        <v>5</v>
      </c>
      <c r="L11" s="16"/>
      <c r="M11" s="6">
        <v>0</v>
      </c>
      <c r="N11" s="58"/>
      <c r="O11" s="59"/>
      <c r="P11" s="59"/>
      <c r="Q11" s="60"/>
      <c r="R11" s="23">
        <f>SUM(S11*3+T11)</f>
        <v>3</v>
      </c>
      <c r="S11" s="23">
        <f>COUNTIF(F11:Q11,"○")</f>
        <v>1</v>
      </c>
      <c r="T11" s="23">
        <f>COUNTIF(F11:Q11,"△")</f>
        <v>0</v>
      </c>
      <c r="U11" s="23">
        <f>COUNTIF(F11:Q11,"×")</f>
        <v>1</v>
      </c>
      <c r="V11" s="23">
        <f>SUM(G11+K11)</f>
        <v>6</v>
      </c>
      <c r="W11" s="23">
        <f>SUM(I11+M11)</f>
        <v>2</v>
      </c>
      <c r="X11" s="23">
        <f>V11-W11</f>
        <v>4</v>
      </c>
      <c r="Y11" s="7">
        <v>2</v>
      </c>
    </row>
    <row r="12" spans="1:29" ht="1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row>
    <row r="13" spans="1:29" ht="15" customHeight="1" x14ac:dyDescent="0.2">
      <c r="A13" s="61" t="s">
        <v>288</v>
      </c>
      <c r="B13" s="61"/>
      <c r="C13" s="61"/>
      <c r="D13" s="61"/>
      <c r="E13" s="61"/>
      <c r="F13" s="62" t="s">
        <v>16</v>
      </c>
      <c r="G13" s="62"/>
      <c r="H13" s="62"/>
      <c r="I13" s="62"/>
      <c r="J13" s="62" t="s">
        <v>17</v>
      </c>
      <c r="K13" s="62"/>
      <c r="L13" s="62"/>
      <c r="M13" s="62"/>
      <c r="N13" s="62" t="s">
        <v>18</v>
      </c>
      <c r="O13" s="62"/>
      <c r="P13" s="62"/>
      <c r="Q13" s="62"/>
      <c r="R13" s="14" t="s">
        <v>19</v>
      </c>
      <c r="S13" s="14" t="s">
        <v>20</v>
      </c>
      <c r="T13" s="14" t="s">
        <v>21</v>
      </c>
      <c r="U13" s="14" t="s">
        <v>22</v>
      </c>
      <c r="V13" s="14" t="s">
        <v>23</v>
      </c>
      <c r="W13" s="14" t="s">
        <v>24</v>
      </c>
      <c r="X13" s="14" t="s">
        <v>25</v>
      </c>
      <c r="Y13" s="14" t="s">
        <v>26</v>
      </c>
    </row>
    <row r="14" spans="1:29" ht="15" customHeight="1" x14ac:dyDescent="0.2">
      <c r="A14" s="14" t="s">
        <v>16</v>
      </c>
      <c r="B14" s="57" t="s">
        <v>316</v>
      </c>
      <c r="C14" s="57"/>
      <c r="D14" s="57"/>
      <c r="E14" s="57"/>
      <c r="F14" s="58"/>
      <c r="G14" s="59"/>
      <c r="H14" s="59"/>
      <c r="I14" s="60"/>
      <c r="J14" s="3" t="s">
        <v>393</v>
      </c>
      <c r="K14" s="4">
        <v>2</v>
      </c>
      <c r="L14" s="16"/>
      <c r="M14" s="6">
        <v>4</v>
      </c>
      <c r="N14" s="3" t="s">
        <v>392</v>
      </c>
      <c r="O14" s="4">
        <v>4</v>
      </c>
      <c r="P14" s="16"/>
      <c r="Q14" s="6">
        <v>0</v>
      </c>
      <c r="R14" s="23">
        <f>SUM(S14*3+T14)</f>
        <v>3</v>
      </c>
      <c r="S14" s="23">
        <f>COUNTIF(F14:Q14,"○")</f>
        <v>1</v>
      </c>
      <c r="T14" s="23">
        <f>COUNTIF(F14:Q14,"△")</f>
        <v>0</v>
      </c>
      <c r="U14" s="23">
        <f>COUNTIF(F14:Q14,"×")</f>
        <v>1</v>
      </c>
      <c r="V14" s="23">
        <f>SUM(K14+O14)</f>
        <v>6</v>
      </c>
      <c r="W14" s="23">
        <f>SUM(M14+Q14)</f>
        <v>4</v>
      </c>
      <c r="X14" s="23">
        <f>V14-W14</f>
        <v>2</v>
      </c>
      <c r="Y14" s="7">
        <v>2</v>
      </c>
    </row>
    <row r="15" spans="1:29" ht="15" customHeight="1" x14ac:dyDescent="0.2">
      <c r="A15" s="14" t="s">
        <v>17</v>
      </c>
      <c r="B15" s="57" t="s">
        <v>346</v>
      </c>
      <c r="C15" s="57"/>
      <c r="D15" s="57"/>
      <c r="E15" s="57"/>
      <c r="F15" s="3" t="s">
        <v>391</v>
      </c>
      <c r="G15" s="4">
        <v>4</v>
      </c>
      <c r="H15" s="16"/>
      <c r="I15" s="6">
        <v>2</v>
      </c>
      <c r="J15" s="58"/>
      <c r="K15" s="59"/>
      <c r="L15" s="59"/>
      <c r="M15" s="60"/>
      <c r="N15" s="3" t="s">
        <v>392</v>
      </c>
      <c r="O15" s="4">
        <v>12</v>
      </c>
      <c r="P15" s="16"/>
      <c r="Q15" s="6">
        <v>0</v>
      </c>
      <c r="R15" s="23">
        <f>SUM(S15*3+T15)</f>
        <v>6</v>
      </c>
      <c r="S15" s="23">
        <f>COUNTIF(F15:Q15,"○")</f>
        <v>2</v>
      </c>
      <c r="T15" s="23">
        <f>COUNTIF(F15:Q15,"△")</f>
        <v>0</v>
      </c>
      <c r="U15" s="23">
        <f>COUNTIF(F15:Q15,"×")</f>
        <v>0</v>
      </c>
      <c r="V15" s="23">
        <f>SUM(G15+O15)</f>
        <v>16</v>
      </c>
      <c r="W15" s="23">
        <f>SUM(I15+Q15)</f>
        <v>2</v>
      </c>
      <c r="X15" s="23">
        <f>V15-W15</f>
        <v>14</v>
      </c>
      <c r="Y15" s="7">
        <v>1</v>
      </c>
    </row>
    <row r="16" spans="1:29" ht="15" customHeight="1" x14ac:dyDescent="0.2">
      <c r="A16" s="14" t="s">
        <v>18</v>
      </c>
      <c r="B16" s="57" t="s">
        <v>347</v>
      </c>
      <c r="C16" s="57"/>
      <c r="D16" s="57"/>
      <c r="E16" s="57"/>
      <c r="F16" s="3" t="s">
        <v>393</v>
      </c>
      <c r="G16" s="4">
        <v>0</v>
      </c>
      <c r="H16" s="16"/>
      <c r="I16" s="6">
        <v>4</v>
      </c>
      <c r="J16" s="3" t="s">
        <v>393</v>
      </c>
      <c r="K16" s="4">
        <v>0</v>
      </c>
      <c r="L16" s="16"/>
      <c r="M16" s="6">
        <v>12</v>
      </c>
      <c r="N16" s="58"/>
      <c r="O16" s="59"/>
      <c r="P16" s="59"/>
      <c r="Q16" s="60"/>
      <c r="R16" s="23">
        <f>SUM(S16*3+T16)</f>
        <v>0</v>
      </c>
      <c r="S16" s="23">
        <f>COUNTIF(F16:Q16,"○")</f>
        <v>0</v>
      </c>
      <c r="T16" s="23">
        <f>COUNTIF(F16:Q16,"△")</f>
        <v>0</v>
      </c>
      <c r="U16" s="23">
        <f>COUNTIF(F16:Q16,"×")</f>
        <v>2</v>
      </c>
      <c r="V16" s="23">
        <f>SUM(G16+K16)</f>
        <v>0</v>
      </c>
      <c r="W16" s="23">
        <f>SUM(I16+M16)</f>
        <v>16</v>
      </c>
      <c r="X16" s="23">
        <f>V16-W16</f>
        <v>-16</v>
      </c>
      <c r="Y16" s="7">
        <v>3</v>
      </c>
    </row>
    <row r="17" spans="1:29"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row>
    <row r="18" spans="1:29" ht="15" customHeight="1" x14ac:dyDescent="0.2">
      <c r="A18" s="61" t="s">
        <v>289</v>
      </c>
      <c r="B18" s="61"/>
      <c r="C18" s="61"/>
      <c r="D18" s="61"/>
      <c r="E18" s="61"/>
      <c r="F18" s="62" t="s">
        <v>16</v>
      </c>
      <c r="G18" s="62"/>
      <c r="H18" s="62"/>
      <c r="I18" s="62"/>
      <c r="J18" s="62" t="s">
        <v>17</v>
      </c>
      <c r="K18" s="62"/>
      <c r="L18" s="62"/>
      <c r="M18" s="62"/>
      <c r="N18" s="62" t="s">
        <v>18</v>
      </c>
      <c r="O18" s="62"/>
      <c r="P18" s="62"/>
      <c r="Q18" s="62"/>
      <c r="R18" s="14" t="s">
        <v>19</v>
      </c>
      <c r="S18" s="14" t="s">
        <v>20</v>
      </c>
      <c r="T18" s="14" t="s">
        <v>21</v>
      </c>
      <c r="U18" s="14" t="s">
        <v>22</v>
      </c>
      <c r="V18" s="14" t="s">
        <v>23</v>
      </c>
      <c r="W18" s="14" t="s">
        <v>24</v>
      </c>
      <c r="X18" s="14" t="s">
        <v>25</v>
      </c>
      <c r="Y18" s="14" t="s">
        <v>26</v>
      </c>
    </row>
    <row r="19" spans="1:29" ht="15" customHeight="1" x14ac:dyDescent="0.2">
      <c r="A19" s="14" t="s">
        <v>16</v>
      </c>
      <c r="B19" s="57" t="s">
        <v>344</v>
      </c>
      <c r="C19" s="57"/>
      <c r="D19" s="57"/>
      <c r="E19" s="57"/>
      <c r="F19" s="58"/>
      <c r="G19" s="59"/>
      <c r="H19" s="59"/>
      <c r="I19" s="60"/>
      <c r="J19" s="3" t="s">
        <v>389</v>
      </c>
      <c r="K19" s="4">
        <v>0</v>
      </c>
      <c r="L19" s="16"/>
      <c r="M19" s="6">
        <v>3</v>
      </c>
      <c r="N19" s="3" t="s">
        <v>393</v>
      </c>
      <c r="O19" s="4">
        <v>0</v>
      </c>
      <c r="P19" s="16"/>
      <c r="Q19" s="6">
        <v>3</v>
      </c>
      <c r="R19" s="23">
        <f>SUM(S19*3+T19)</f>
        <v>0</v>
      </c>
      <c r="S19" s="23">
        <f>COUNTIF(F19:Q19,"○")</f>
        <v>0</v>
      </c>
      <c r="T19" s="23">
        <f>COUNTIF(F19:Q19,"△")</f>
        <v>0</v>
      </c>
      <c r="U19" s="23">
        <f>COUNTIF(F19:Q19,"×")</f>
        <v>2</v>
      </c>
      <c r="V19" s="23">
        <f>SUM(K19+O19)</f>
        <v>0</v>
      </c>
      <c r="W19" s="23">
        <f>SUM(M19+Q19)</f>
        <v>6</v>
      </c>
      <c r="X19" s="23">
        <f>V19-W19</f>
        <v>-6</v>
      </c>
      <c r="Y19" s="7">
        <v>3</v>
      </c>
    </row>
    <row r="20" spans="1:29" ht="15" customHeight="1" x14ac:dyDescent="0.2">
      <c r="A20" s="14" t="s">
        <v>17</v>
      </c>
      <c r="B20" s="57" t="s">
        <v>349</v>
      </c>
      <c r="C20" s="57"/>
      <c r="D20" s="57"/>
      <c r="E20" s="57"/>
      <c r="F20" s="3" t="s">
        <v>392</v>
      </c>
      <c r="G20" s="4">
        <v>3</v>
      </c>
      <c r="H20" s="16"/>
      <c r="I20" s="6">
        <v>0</v>
      </c>
      <c r="J20" s="58"/>
      <c r="K20" s="59"/>
      <c r="L20" s="59"/>
      <c r="M20" s="60"/>
      <c r="N20" s="3" t="s">
        <v>408</v>
      </c>
      <c r="O20" s="4">
        <v>1</v>
      </c>
      <c r="P20" s="16"/>
      <c r="Q20" s="6">
        <v>1</v>
      </c>
      <c r="R20" s="23">
        <f>SUM(S20*3+T20)</f>
        <v>4</v>
      </c>
      <c r="S20" s="23">
        <f>COUNTIF(F20:Q20,"○")</f>
        <v>1</v>
      </c>
      <c r="T20" s="23">
        <f>COUNTIF(F20:Q20,"△")</f>
        <v>1</v>
      </c>
      <c r="U20" s="23">
        <f>COUNTIF(F20:Q20,"×")</f>
        <v>0</v>
      </c>
      <c r="V20" s="23">
        <f>SUM(G20+O20)</f>
        <v>4</v>
      </c>
      <c r="W20" s="23">
        <f>SUM(I20+Q20)</f>
        <v>1</v>
      </c>
      <c r="X20" s="23">
        <f>V20-W20</f>
        <v>3</v>
      </c>
      <c r="Y20" s="7">
        <v>1</v>
      </c>
    </row>
    <row r="21" spans="1:29" ht="15" customHeight="1" x14ac:dyDescent="0.2">
      <c r="A21" s="14" t="s">
        <v>18</v>
      </c>
      <c r="B21" s="57" t="s">
        <v>350</v>
      </c>
      <c r="C21" s="57"/>
      <c r="D21" s="57"/>
      <c r="E21" s="57"/>
      <c r="F21" s="3" t="s">
        <v>392</v>
      </c>
      <c r="G21" s="4">
        <v>3</v>
      </c>
      <c r="H21" s="16"/>
      <c r="I21" s="6">
        <v>0</v>
      </c>
      <c r="J21" s="3" t="s">
        <v>410</v>
      </c>
      <c r="K21" s="4">
        <v>1</v>
      </c>
      <c r="L21" s="16"/>
      <c r="M21" s="6">
        <v>1</v>
      </c>
      <c r="N21" s="58"/>
      <c r="O21" s="59"/>
      <c r="P21" s="59"/>
      <c r="Q21" s="60"/>
      <c r="R21" s="23">
        <f>SUM(S21*3+T21)</f>
        <v>4</v>
      </c>
      <c r="S21" s="23">
        <f>COUNTIF(F21:Q21,"○")</f>
        <v>1</v>
      </c>
      <c r="T21" s="23">
        <f>COUNTIF(F21:Q21,"△")</f>
        <v>1</v>
      </c>
      <c r="U21" s="23">
        <f>COUNTIF(F21:Q21,"×")</f>
        <v>0</v>
      </c>
      <c r="V21" s="23">
        <f>SUM(G21+K21)</f>
        <v>4</v>
      </c>
      <c r="W21" s="23">
        <f>SUM(I21+M21)</f>
        <v>1</v>
      </c>
      <c r="X21" s="23">
        <f>V21-W21</f>
        <v>3</v>
      </c>
      <c r="Y21" s="7">
        <v>2</v>
      </c>
    </row>
    <row r="22" spans="1:29" ht="15" customHeight="1" x14ac:dyDescent="0.2">
      <c r="A22" s="1" t="s">
        <v>419</v>
      </c>
      <c r="B22" s="1"/>
      <c r="C22" s="1"/>
      <c r="D22" s="1"/>
      <c r="E22" s="1"/>
      <c r="F22" s="1"/>
      <c r="G22" s="1"/>
      <c r="H22" s="1"/>
      <c r="I22" s="1"/>
      <c r="J22" s="1"/>
      <c r="K22" s="1"/>
      <c r="L22" s="1"/>
      <c r="M22" s="1"/>
      <c r="N22" s="1"/>
      <c r="O22" s="1"/>
      <c r="P22" s="1"/>
      <c r="Q22" s="1"/>
      <c r="R22" s="1"/>
      <c r="S22" s="1"/>
      <c r="T22" s="1"/>
      <c r="U22" s="1"/>
      <c r="V22" s="1"/>
      <c r="W22" s="1"/>
      <c r="X22" s="1"/>
      <c r="Y22" s="1"/>
    </row>
    <row r="23" spans="1:29" ht="15" customHeight="1" x14ac:dyDescent="0.2">
      <c r="A23" s="61" t="s">
        <v>290</v>
      </c>
      <c r="B23" s="61"/>
      <c r="C23" s="61"/>
      <c r="D23" s="61"/>
      <c r="E23" s="61"/>
      <c r="F23" s="62" t="s">
        <v>16</v>
      </c>
      <c r="G23" s="62"/>
      <c r="H23" s="62"/>
      <c r="I23" s="62"/>
      <c r="J23" s="62" t="s">
        <v>17</v>
      </c>
      <c r="K23" s="62"/>
      <c r="L23" s="62"/>
      <c r="M23" s="62"/>
      <c r="N23" s="62" t="s">
        <v>18</v>
      </c>
      <c r="O23" s="62"/>
      <c r="P23" s="62"/>
      <c r="Q23" s="62"/>
      <c r="R23" s="14" t="s">
        <v>19</v>
      </c>
      <c r="S23" s="14" t="s">
        <v>20</v>
      </c>
      <c r="T23" s="14" t="s">
        <v>21</v>
      </c>
      <c r="U23" s="14" t="s">
        <v>22</v>
      </c>
      <c r="V23" s="14" t="s">
        <v>23</v>
      </c>
      <c r="W23" s="14" t="s">
        <v>24</v>
      </c>
      <c r="X23" s="14" t="s">
        <v>25</v>
      </c>
      <c r="Y23" s="14" t="s">
        <v>26</v>
      </c>
    </row>
    <row r="24" spans="1:29" ht="15" customHeight="1" x14ac:dyDescent="0.2">
      <c r="A24" s="14" t="s">
        <v>16</v>
      </c>
      <c r="B24" s="57" t="s">
        <v>384</v>
      </c>
      <c r="C24" s="57"/>
      <c r="D24" s="57"/>
      <c r="E24" s="57"/>
      <c r="F24" s="58"/>
      <c r="G24" s="59"/>
      <c r="H24" s="59"/>
      <c r="I24" s="60"/>
      <c r="J24" s="3" t="s">
        <v>391</v>
      </c>
      <c r="K24" s="4">
        <v>4</v>
      </c>
      <c r="L24" s="16"/>
      <c r="M24" s="6">
        <v>2</v>
      </c>
      <c r="N24" s="3" t="s">
        <v>392</v>
      </c>
      <c r="O24" s="4">
        <v>1</v>
      </c>
      <c r="P24" s="16"/>
      <c r="Q24" s="6">
        <v>0</v>
      </c>
      <c r="R24" s="23">
        <f>SUM(S24*3+T24)</f>
        <v>6</v>
      </c>
      <c r="S24" s="23">
        <f>COUNTIF(F24:Q24,"○")</f>
        <v>2</v>
      </c>
      <c r="T24" s="23">
        <f>COUNTIF(F24:Q24,"△")</f>
        <v>0</v>
      </c>
      <c r="U24" s="23">
        <f>COUNTIF(F24:Q24,"×")</f>
        <v>0</v>
      </c>
      <c r="V24" s="23">
        <f>SUM(K24+O24)</f>
        <v>5</v>
      </c>
      <c r="W24" s="23">
        <f>SUM(M24+Q24)</f>
        <v>2</v>
      </c>
      <c r="X24" s="23">
        <f>V24-W24</f>
        <v>3</v>
      </c>
      <c r="Y24" s="7">
        <v>1</v>
      </c>
    </row>
    <row r="25" spans="1:29" ht="15" customHeight="1" x14ac:dyDescent="0.2">
      <c r="A25" s="14" t="s">
        <v>17</v>
      </c>
      <c r="B25" s="57" t="s">
        <v>385</v>
      </c>
      <c r="C25" s="57"/>
      <c r="D25" s="57"/>
      <c r="E25" s="57"/>
      <c r="F25" s="3" t="s">
        <v>389</v>
      </c>
      <c r="G25" s="4">
        <v>2</v>
      </c>
      <c r="H25" s="16"/>
      <c r="I25" s="6">
        <v>4</v>
      </c>
      <c r="J25" s="58"/>
      <c r="K25" s="59"/>
      <c r="L25" s="59"/>
      <c r="M25" s="60"/>
      <c r="N25" s="3" t="s">
        <v>391</v>
      </c>
      <c r="O25" s="4">
        <v>5</v>
      </c>
      <c r="P25" s="16"/>
      <c r="Q25" s="6">
        <v>0</v>
      </c>
      <c r="R25" s="23">
        <f>SUM(S25*3+T25)</f>
        <v>3</v>
      </c>
      <c r="S25" s="23">
        <f>COUNTIF(F25:Q25,"○")</f>
        <v>1</v>
      </c>
      <c r="T25" s="23">
        <f>COUNTIF(F25:Q25,"△")</f>
        <v>0</v>
      </c>
      <c r="U25" s="23">
        <f>COUNTIF(F25:Q25,"×")</f>
        <v>1</v>
      </c>
      <c r="V25" s="23">
        <f>SUM(G25+O25)</f>
        <v>7</v>
      </c>
      <c r="W25" s="23">
        <f>SUM(I25+Q25)</f>
        <v>4</v>
      </c>
      <c r="X25" s="23">
        <f>V25-W25</f>
        <v>3</v>
      </c>
      <c r="Y25" s="7">
        <v>2</v>
      </c>
    </row>
    <row r="26" spans="1:29" ht="15" customHeight="1" x14ac:dyDescent="0.2">
      <c r="A26" s="14" t="s">
        <v>18</v>
      </c>
      <c r="B26" s="57" t="s">
        <v>351</v>
      </c>
      <c r="C26" s="57"/>
      <c r="D26" s="57"/>
      <c r="E26" s="57"/>
      <c r="F26" s="3" t="s">
        <v>393</v>
      </c>
      <c r="G26" s="4">
        <v>0</v>
      </c>
      <c r="H26" s="16"/>
      <c r="I26" s="6">
        <v>1</v>
      </c>
      <c r="J26" s="3" t="s">
        <v>389</v>
      </c>
      <c r="K26" s="4">
        <v>0</v>
      </c>
      <c r="L26" s="16"/>
      <c r="M26" s="6">
        <v>5</v>
      </c>
      <c r="N26" s="58"/>
      <c r="O26" s="59"/>
      <c r="P26" s="59"/>
      <c r="Q26" s="60"/>
      <c r="R26" s="23">
        <f>SUM(S26*3+T26)</f>
        <v>0</v>
      </c>
      <c r="S26" s="23">
        <f>COUNTIF(F26:Q26,"○")</f>
        <v>0</v>
      </c>
      <c r="T26" s="23">
        <f>COUNTIF(F26:Q26,"△")</f>
        <v>0</v>
      </c>
      <c r="U26" s="23">
        <f>COUNTIF(F26:Q26,"×")</f>
        <v>2</v>
      </c>
      <c r="V26" s="23">
        <f>SUM(G26+K26)</f>
        <v>0</v>
      </c>
      <c r="W26" s="23">
        <f>SUM(I26+M26)</f>
        <v>6</v>
      </c>
      <c r="X26" s="23">
        <f>V26-W26</f>
        <v>-6</v>
      </c>
      <c r="Y26" s="7">
        <v>3</v>
      </c>
    </row>
    <row r="27" spans="1:29" ht="1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ht="15" customHeight="1" x14ac:dyDescent="0.2">
      <c r="A28" s="1" t="s">
        <v>31</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5" customHeight="1" x14ac:dyDescent="0.2">
      <c r="A29" s="1" t="s">
        <v>32</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ht="15" customHeight="1" x14ac:dyDescent="0.2">
      <c r="A30" s="44" t="s">
        <v>9</v>
      </c>
      <c r="B30" s="44"/>
      <c r="C30" s="44"/>
      <c r="D30" s="44" t="s">
        <v>8</v>
      </c>
      <c r="E30" s="44"/>
      <c r="F30" s="44"/>
      <c r="G30" s="44"/>
      <c r="H30" s="44" t="s">
        <v>11</v>
      </c>
      <c r="I30" s="44"/>
      <c r="J30" s="44" t="s">
        <v>7</v>
      </c>
      <c r="K30" s="44"/>
      <c r="L30" s="44"/>
      <c r="M30" s="44"/>
      <c r="N30" s="44"/>
      <c r="O30" s="44" t="s">
        <v>8</v>
      </c>
      <c r="P30" s="44"/>
      <c r="Q30" s="44"/>
      <c r="R30" s="44"/>
      <c r="S30" s="44" t="s">
        <v>11</v>
      </c>
      <c r="T30" s="44"/>
      <c r="U30" s="44" t="s">
        <v>122</v>
      </c>
      <c r="V30" s="44"/>
      <c r="W30" s="44"/>
      <c r="X30" s="44"/>
      <c r="Y30" s="44"/>
      <c r="Z30" s="45" t="s">
        <v>10</v>
      </c>
      <c r="AA30" s="46"/>
      <c r="AB30" s="47"/>
    </row>
    <row r="31" spans="1:29" ht="15" customHeight="1" x14ac:dyDescent="0.2">
      <c r="A31" s="38" t="s">
        <v>1</v>
      </c>
      <c r="B31" s="38"/>
      <c r="C31" s="38"/>
      <c r="D31" s="35" t="s">
        <v>239</v>
      </c>
      <c r="E31" s="36"/>
      <c r="F31" s="36"/>
      <c r="G31" s="37"/>
      <c r="H31" s="39">
        <v>0.375</v>
      </c>
      <c r="I31" s="39"/>
      <c r="J31" s="35" t="s">
        <v>36</v>
      </c>
      <c r="K31" s="36"/>
      <c r="L31" s="17" t="s">
        <v>0</v>
      </c>
      <c r="M31" s="36" t="s">
        <v>35</v>
      </c>
      <c r="N31" s="37"/>
      <c r="O31" s="35" t="s">
        <v>237</v>
      </c>
      <c r="P31" s="36"/>
      <c r="Q31" s="36"/>
      <c r="R31" s="37"/>
      <c r="S31" s="39">
        <v>0.375</v>
      </c>
      <c r="T31" s="39"/>
      <c r="U31" s="35" t="s">
        <v>36</v>
      </c>
      <c r="V31" s="36"/>
      <c r="W31" s="17" t="s">
        <v>0</v>
      </c>
      <c r="X31" s="36" t="s">
        <v>35</v>
      </c>
      <c r="Y31" s="37"/>
      <c r="Z31" s="48" t="s">
        <v>40</v>
      </c>
      <c r="AA31" s="49"/>
      <c r="AB31" s="50"/>
    </row>
    <row r="32" spans="1:29" ht="15" customHeight="1" x14ac:dyDescent="0.2">
      <c r="A32" s="38" t="s">
        <v>2</v>
      </c>
      <c r="B32" s="38"/>
      <c r="C32" s="38"/>
      <c r="D32" s="35" t="s">
        <v>240</v>
      </c>
      <c r="E32" s="36"/>
      <c r="F32" s="36"/>
      <c r="G32" s="37"/>
      <c r="H32" s="39">
        <v>0.40277777777777773</v>
      </c>
      <c r="I32" s="39"/>
      <c r="J32" s="35" t="s">
        <v>36</v>
      </c>
      <c r="K32" s="36"/>
      <c r="L32" s="17" t="s">
        <v>0</v>
      </c>
      <c r="M32" s="36" t="s">
        <v>35</v>
      </c>
      <c r="N32" s="37"/>
      <c r="O32" s="35" t="s">
        <v>238</v>
      </c>
      <c r="P32" s="36"/>
      <c r="Q32" s="36"/>
      <c r="R32" s="37"/>
      <c r="S32" s="39">
        <v>0.40277777777777773</v>
      </c>
      <c r="T32" s="39"/>
      <c r="U32" s="35" t="s">
        <v>36</v>
      </c>
      <c r="V32" s="36"/>
      <c r="W32" s="17" t="s">
        <v>0</v>
      </c>
      <c r="X32" s="36" t="s">
        <v>35</v>
      </c>
      <c r="Y32" s="37"/>
      <c r="Z32" s="51"/>
      <c r="AA32" s="52"/>
      <c r="AB32" s="53"/>
    </row>
    <row r="33" spans="1:28" ht="15" customHeight="1" x14ac:dyDescent="0.2">
      <c r="A33" s="38" t="s">
        <v>3</v>
      </c>
      <c r="B33" s="38"/>
      <c r="C33" s="38"/>
      <c r="D33" s="35" t="s">
        <v>239</v>
      </c>
      <c r="E33" s="36"/>
      <c r="F33" s="36"/>
      <c r="G33" s="37"/>
      <c r="H33" s="39">
        <v>0.43055555555555558</v>
      </c>
      <c r="I33" s="38"/>
      <c r="J33" s="35" t="s">
        <v>36</v>
      </c>
      <c r="K33" s="36"/>
      <c r="L33" s="17" t="s">
        <v>0</v>
      </c>
      <c r="M33" s="36" t="s">
        <v>37</v>
      </c>
      <c r="N33" s="37"/>
      <c r="O33" s="35" t="s">
        <v>237</v>
      </c>
      <c r="P33" s="36"/>
      <c r="Q33" s="36"/>
      <c r="R33" s="37"/>
      <c r="S33" s="39">
        <v>0.43055555555555558</v>
      </c>
      <c r="T33" s="38"/>
      <c r="U33" s="35" t="s">
        <v>36</v>
      </c>
      <c r="V33" s="36"/>
      <c r="W33" s="17" t="s">
        <v>0</v>
      </c>
      <c r="X33" s="36" t="s">
        <v>37</v>
      </c>
      <c r="Y33" s="37"/>
      <c r="Z33" s="51"/>
      <c r="AA33" s="52"/>
      <c r="AB33" s="53"/>
    </row>
    <row r="34" spans="1:28" ht="15" customHeight="1" x14ac:dyDescent="0.2">
      <c r="A34" s="38" t="s">
        <v>4</v>
      </c>
      <c r="B34" s="38"/>
      <c r="C34" s="38"/>
      <c r="D34" s="35" t="s">
        <v>240</v>
      </c>
      <c r="E34" s="36"/>
      <c r="F34" s="36"/>
      <c r="G34" s="37"/>
      <c r="H34" s="39">
        <v>0.45833333333333331</v>
      </c>
      <c r="I34" s="38"/>
      <c r="J34" s="35" t="s">
        <v>36</v>
      </c>
      <c r="K34" s="36"/>
      <c r="L34" s="17" t="s">
        <v>0</v>
      </c>
      <c r="M34" s="36" t="s">
        <v>37</v>
      </c>
      <c r="N34" s="37"/>
      <c r="O34" s="35" t="s">
        <v>238</v>
      </c>
      <c r="P34" s="36"/>
      <c r="Q34" s="36"/>
      <c r="R34" s="37"/>
      <c r="S34" s="39">
        <v>0.45833333333333331</v>
      </c>
      <c r="T34" s="38"/>
      <c r="U34" s="35" t="s">
        <v>36</v>
      </c>
      <c r="V34" s="36"/>
      <c r="W34" s="17" t="s">
        <v>0</v>
      </c>
      <c r="X34" s="36" t="s">
        <v>37</v>
      </c>
      <c r="Y34" s="37"/>
      <c r="Z34" s="51"/>
      <c r="AA34" s="52"/>
      <c r="AB34" s="53"/>
    </row>
    <row r="35" spans="1:28" ht="15" customHeight="1" x14ac:dyDescent="0.2">
      <c r="A35" s="38" t="s">
        <v>5</v>
      </c>
      <c r="B35" s="38"/>
      <c r="C35" s="38"/>
      <c r="D35" s="35" t="s">
        <v>239</v>
      </c>
      <c r="E35" s="36"/>
      <c r="F35" s="36"/>
      <c r="G35" s="37"/>
      <c r="H35" s="39">
        <v>0.4861111111111111</v>
      </c>
      <c r="I35" s="38"/>
      <c r="J35" s="35" t="s">
        <v>35</v>
      </c>
      <c r="K35" s="36"/>
      <c r="L35" s="17" t="s">
        <v>0</v>
      </c>
      <c r="M35" s="36" t="s">
        <v>37</v>
      </c>
      <c r="N35" s="37"/>
      <c r="O35" s="35" t="s">
        <v>237</v>
      </c>
      <c r="P35" s="36"/>
      <c r="Q35" s="36"/>
      <c r="R35" s="37"/>
      <c r="S35" s="39">
        <v>0.4861111111111111</v>
      </c>
      <c r="T35" s="38"/>
      <c r="U35" s="35" t="s">
        <v>35</v>
      </c>
      <c r="V35" s="36"/>
      <c r="W35" s="17" t="s">
        <v>0</v>
      </c>
      <c r="X35" s="36" t="s">
        <v>37</v>
      </c>
      <c r="Y35" s="37"/>
      <c r="Z35" s="51"/>
      <c r="AA35" s="52"/>
      <c r="AB35" s="53"/>
    </row>
    <row r="36" spans="1:28" ht="15" customHeight="1" x14ac:dyDescent="0.2">
      <c r="A36" s="38" t="s">
        <v>6</v>
      </c>
      <c r="B36" s="38"/>
      <c r="C36" s="38"/>
      <c r="D36" s="35" t="s">
        <v>240</v>
      </c>
      <c r="E36" s="36"/>
      <c r="F36" s="36"/>
      <c r="G36" s="37"/>
      <c r="H36" s="39">
        <v>0.51388888888888895</v>
      </c>
      <c r="I36" s="38"/>
      <c r="J36" s="35" t="s">
        <v>35</v>
      </c>
      <c r="K36" s="36"/>
      <c r="L36" s="17" t="s">
        <v>0</v>
      </c>
      <c r="M36" s="36" t="s">
        <v>37</v>
      </c>
      <c r="N36" s="37"/>
      <c r="O36" s="35" t="s">
        <v>217</v>
      </c>
      <c r="P36" s="36"/>
      <c r="Q36" s="36"/>
      <c r="R36" s="37"/>
      <c r="S36" s="39">
        <v>0.51388888888888895</v>
      </c>
      <c r="T36" s="38"/>
      <c r="U36" s="35" t="s">
        <v>35</v>
      </c>
      <c r="V36" s="36"/>
      <c r="W36" s="17" t="s">
        <v>0</v>
      </c>
      <c r="X36" s="36" t="s">
        <v>37</v>
      </c>
      <c r="Y36" s="37"/>
      <c r="Z36" s="51"/>
      <c r="AA36" s="52"/>
      <c r="AB36" s="53"/>
    </row>
    <row r="37" spans="1:28" ht="15" customHeight="1" x14ac:dyDescent="0.2">
      <c r="A37" s="38" t="s">
        <v>33</v>
      </c>
      <c r="B37" s="38"/>
      <c r="C37" s="38"/>
      <c r="D37" s="38"/>
      <c r="E37" s="38"/>
      <c r="F37" s="38"/>
      <c r="G37" s="38"/>
      <c r="H37" s="39">
        <v>0.54166666666666663</v>
      </c>
      <c r="I37" s="38"/>
      <c r="J37" s="35" t="s">
        <v>214</v>
      </c>
      <c r="K37" s="36"/>
      <c r="L37" s="17" t="s">
        <v>0</v>
      </c>
      <c r="M37" s="36" t="s">
        <v>218</v>
      </c>
      <c r="N37" s="37"/>
      <c r="O37" s="38"/>
      <c r="P37" s="38"/>
      <c r="Q37" s="38"/>
      <c r="R37" s="38"/>
      <c r="S37" s="39">
        <v>0.54166666666666663</v>
      </c>
      <c r="T37" s="38"/>
      <c r="U37" s="35" t="s">
        <v>219</v>
      </c>
      <c r="V37" s="36"/>
      <c r="W37" s="17" t="s">
        <v>0</v>
      </c>
      <c r="X37" s="36" t="s">
        <v>225</v>
      </c>
      <c r="Y37" s="37"/>
      <c r="Z37" s="51"/>
      <c r="AA37" s="52"/>
      <c r="AB37" s="53"/>
    </row>
    <row r="38" spans="1:28" ht="15" customHeight="1" x14ac:dyDescent="0.2">
      <c r="A38" s="38" t="s">
        <v>34</v>
      </c>
      <c r="B38" s="38"/>
      <c r="C38" s="38"/>
      <c r="D38" s="38"/>
      <c r="E38" s="38"/>
      <c r="F38" s="38"/>
      <c r="G38" s="38"/>
      <c r="H38" s="39">
        <v>0.56944444444444442</v>
      </c>
      <c r="I38" s="38"/>
      <c r="J38" s="35" t="s">
        <v>216</v>
      </c>
      <c r="K38" s="36"/>
      <c r="L38" s="17" t="s">
        <v>0</v>
      </c>
      <c r="M38" s="36" t="s">
        <v>220</v>
      </c>
      <c r="N38" s="37"/>
      <c r="O38" s="38"/>
      <c r="P38" s="38"/>
      <c r="Q38" s="38"/>
      <c r="R38" s="38"/>
      <c r="S38" s="39">
        <v>0.56944444444444442</v>
      </c>
      <c r="T38" s="38"/>
      <c r="U38" s="35" t="s">
        <v>221</v>
      </c>
      <c r="V38" s="36"/>
      <c r="W38" s="17" t="s">
        <v>0</v>
      </c>
      <c r="X38" s="36" t="s">
        <v>226</v>
      </c>
      <c r="Y38" s="37"/>
      <c r="Z38" s="51"/>
      <c r="AA38" s="52"/>
      <c r="AB38" s="53"/>
    </row>
    <row r="39" spans="1:28" ht="15" customHeight="1" x14ac:dyDescent="0.2">
      <c r="A39" s="38" t="s">
        <v>39</v>
      </c>
      <c r="B39" s="38"/>
      <c r="C39" s="38"/>
      <c r="D39" s="38"/>
      <c r="E39" s="38"/>
      <c r="F39" s="38"/>
      <c r="G39" s="38"/>
      <c r="H39" s="40">
        <v>0.59722222222222221</v>
      </c>
      <c r="I39" s="37"/>
      <c r="J39" s="35" t="s">
        <v>212</v>
      </c>
      <c r="K39" s="36"/>
      <c r="L39" s="17" t="s">
        <v>0</v>
      </c>
      <c r="M39" s="36" t="s">
        <v>222</v>
      </c>
      <c r="N39" s="37"/>
      <c r="O39" s="38"/>
      <c r="P39" s="38"/>
      <c r="Q39" s="38"/>
      <c r="R39" s="38"/>
      <c r="S39" s="40">
        <v>0.59722222222222221</v>
      </c>
      <c r="T39" s="37"/>
      <c r="U39" s="35" t="s">
        <v>223</v>
      </c>
      <c r="V39" s="36"/>
      <c r="W39" s="17" t="s">
        <v>0</v>
      </c>
      <c r="X39" s="36" t="s">
        <v>224</v>
      </c>
      <c r="Y39" s="37"/>
      <c r="Z39" s="54"/>
      <c r="AA39" s="55"/>
      <c r="AB39" s="56"/>
    </row>
    <row r="41" spans="1:28" ht="15" customHeight="1" x14ac:dyDescent="0.2">
      <c r="C41" s="9" t="s">
        <v>254</v>
      </c>
    </row>
    <row r="42" spans="1:28" ht="15" customHeight="1" x14ac:dyDescent="0.2">
      <c r="C42" s="35" t="s">
        <v>214</v>
      </c>
      <c r="D42" s="36"/>
      <c r="E42" s="24" t="s">
        <v>0</v>
      </c>
      <c r="F42" s="36" t="s">
        <v>218</v>
      </c>
      <c r="G42" s="37"/>
      <c r="I42" s="57" t="s">
        <v>343</v>
      </c>
      <c r="J42" s="57"/>
      <c r="K42" s="57"/>
      <c r="L42" s="57"/>
      <c r="M42" s="41" t="s">
        <v>422</v>
      </c>
      <c r="N42" s="67"/>
      <c r="O42" s="67"/>
      <c r="P42" s="43"/>
      <c r="Q42" s="64" t="s">
        <v>347</v>
      </c>
      <c r="R42" s="65"/>
      <c r="S42" s="65"/>
      <c r="T42" s="66"/>
    </row>
    <row r="43" spans="1:28" ht="15" customHeight="1" x14ac:dyDescent="0.2">
      <c r="C43" s="35" t="s">
        <v>219</v>
      </c>
      <c r="D43" s="36"/>
      <c r="E43" s="24" t="s">
        <v>0</v>
      </c>
      <c r="F43" s="36" t="s">
        <v>225</v>
      </c>
      <c r="G43" s="37"/>
      <c r="I43" s="57" t="s">
        <v>344</v>
      </c>
      <c r="J43" s="57"/>
      <c r="K43" s="57"/>
      <c r="L43" s="57"/>
      <c r="M43" s="67" t="s">
        <v>423</v>
      </c>
      <c r="N43" s="67"/>
      <c r="O43" s="67"/>
      <c r="P43" s="67"/>
      <c r="Q43" s="57" t="s">
        <v>351</v>
      </c>
      <c r="R43" s="57"/>
      <c r="S43" s="57"/>
      <c r="T43" s="57"/>
    </row>
    <row r="44" spans="1:28" ht="15" customHeight="1" x14ac:dyDescent="0.2">
      <c r="C44" s="35" t="s">
        <v>216</v>
      </c>
      <c r="D44" s="36"/>
      <c r="E44" s="24" t="s">
        <v>0</v>
      </c>
      <c r="F44" s="36" t="s">
        <v>220</v>
      </c>
      <c r="G44" s="37"/>
      <c r="I44" s="57" t="s">
        <v>348</v>
      </c>
      <c r="J44" s="57"/>
      <c r="K44" s="57"/>
      <c r="L44" s="57"/>
      <c r="M44" s="41" t="s">
        <v>431</v>
      </c>
      <c r="N44" s="67"/>
      <c r="O44" s="67"/>
      <c r="P44" s="43"/>
      <c r="Q44" s="57" t="s">
        <v>316</v>
      </c>
      <c r="R44" s="57"/>
      <c r="S44" s="57"/>
      <c r="T44" s="57"/>
    </row>
    <row r="45" spans="1:28" ht="15" customHeight="1" x14ac:dyDescent="0.2">
      <c r="C45" s="35" t="s">
        <v>221</v>
      </c>
      <c r="D45" s="36"/>
      <c r="E45" s="24" t="s">
        <v>0</v>
      </c>
      <c r="F45" s="36" t="s">
        <v>226</v>
      </c>
      <c r="G45" s="37"/>
      <c r="I45" s="57" t="s">
        <v>350</v>
      </c>
      <c r="J45" s="57"/>
      <c r="K45" s="57"/>
      <c r="L45" s="57"/>
      <c r="M45" s="67" t="s">
        <v>450</v>
      </c>
      <c r="N45" s="67"/>
      <c r="O45" s="67"/>
      <c r="P45" s="67"/>
      <c r="Q45" s="57" t="s">
        <v>385</v>
      </c>
      <c r="R45" s="57"/>
      <c r="S45" s="57"/>
      <c r="T45" s="57"/>
    </row>
    <row r="46" spans="1:28" ht="15" customHeight="1" x14ac:dyDescent="0.2">
      <c r="C46" s="35" t="s">
        <v>212</v>
      </c>
      <c r="D46" s="36"/>
      <c r="E46" s="24" t="s">
        <v>0</v>
      </c>
      <c r="F46" s="36" t="s">
        <v>222</v>
      </c>
      <c r="G46" s="37"/>
      <c r="I46" s="57" t="s">
        <v>345</v>
      </c>
      <c r="J46" s="57"/>
      <c r="K46" s="57"/>
      <c r="L46" s="57"/>
      <c r="M46" s="41" t="s">
        <v>436</v>
      </c>
      <c r="N46" s="67"/>
      <c r="O46" s="67"/>
      <c r="P46" s="43"/>
      <c r="Q46" s="57" t="s">
        <v>346</v>
      </c>
      <c r="R46" s="57"/>
      <c r="S46" s="57"/>
      <c r="T46" s="57"/>
    </row>
    <row r="47" spans="1:28" ht="15" customHeight="1" x14ac:dyDescent="0.2">
      <c r="C47" s="35" t="s">
        <v>223</v>
      </c>
      <c r="D47" s="36"/>
      <c r="E47" s="24" t="s">
        <v>0</v>
      </c>
      <c r="F47" s="36" t="s">
        <v>224</v>
      </c>
      <c r="G47" s="37"/>
      <c r="I47" s="57" t="s">
        <v>349</v>
      </c>
      <c r="J47" s="57"/>
      <c r="K47" s="57"/>
      <c r="L47" s="57"/>
      <c r="M47" s="67" t="s">
        <v>437</v>
      </c>
      <c r="N47" s="67"/>
      <c r="O47" s="67"/>
      <c r="P47" s="67"/>
      <c r="Q47" s="57" t="s">
        <v>384</v>
      </c>
      <c r="R47" s="57"/>
      <c r="S47" s="57"/>
      <c r="T47" s="57"/>
    </row>
  </sheetData>
  <mergeCells count="161">
    <mergeCell ref="C47:D47"/>
    <mergeCell ref="F47:G47"/>
    <mergeCell ref="I46:L46"/>
    <mergeCell ref="Q46:T46"/>
    <mergeCell ref="I44:L44"/>
    <mergeCell ref="I42:L42"/>
    <mergeCell ref="Q42:T42"/>
    <mergeCell ref="Q44:T44"/>
    <mergeCell ref="M42:P42"/>
    <mergeCell ref="M43:P43"/>
    <mergeCell ref="M44:P44"/>
    <mergeCell ref="M45:P45"/>
    <mergeCell ref="M46:P46"/>
    <mergeCell ref="M47:P47"/>
    <mergeCell ref="I43:L43"/>
    <mergeCell ref="I45:L45"/>
    <mergeCell ref="I47:L47"/>
    <mergeCell ref="Q43:T43"/>
    <mergeCell ref="Q45:T45"/>
    <mergeCell ref="Q47:T47"/>
    <mergeCell ref="C42:D42"/>
    <mergeCell ref="F42:G42"/>
    <mergeCell ref="C43:D43"/>
    <mergeCell ref="F43:G43"/>
    <mergeCell ref="C44:D44"/>
    <mergeCell ref="F44:G44"/>
    <mergeCell ref="C45:D45"/>
    <mergeCell ref="F45:G45"/>
    <mergeCell ref="C46:D46"/>
    <mergeCell ref="F46:G46"/>
    <mergeCell ref="A1:AC1"/>
    <mergeCell ref="A8:E8"/>
    <mergeCell ref="F8:I8"/>
    <mergeCell ref="J8:M8"/>
    <mergeCell ref="N8:Q8"/>
    <mergeCell ref="B11:E11"/>
    <mergeCell ref="F19:I19"/>
    <mergeCell ref="B14:E14"/>
    <mergeCell ref="F14:I14"/>
    <mergeCell ref="B9:E9"/>
    <mergeCell ref="F9:I9"/>
    <mergeCell ref="B10:E10"/>
    <mergeCell ref="J10:M10"/>
    <mergeCell ref="B19:E19"/>
    <mergeCell ref="N11:Q11"/>
    <mergeCell ref="A13:E13"/>
    <mergeCell ref="F13:I13"/>
    <mergeCell ref="J13:M13"/>
    <mergeCell ref="N13:Q13"/>
    <mergeCell ref="B20:E20"/>
    <mergeCell ref="J20:M20"/>
    <mergeCell ref="B21:E21"/>
    <mergeCell ref="N21:Q21"/>
    <mergeCell ref="B15:E15"/>
    <mergeCell ref="J15:M15"/>
    <mergeCell ref="B16:E16"/>
    <mergeCell ref="N16:Q16"/>
    <mergeCell ref="A18:E18"/>
    <mergeCell ref="F18:I18"/>
    <mergeCell ref="J18:M18"/>
    <mergeCell ref="N18:Q18"/>
    <mergeCell ref="B25:E25"/>
    <mergeCell ref="J25:M25"/>
    <mergeCell ref="B24:E24"/>
    <mergeCell ref="N26:Q26"/>
    <mergeCell ref="A30:C30"/>
    <mergeCell ref="D30:G30"/>
    <mergeCell ref="H30:I30"/>
    <mergeCell ref="J30:N30"/>
    <mergeCell ref="A23:E23"/>
    <mergeCell ref="F23:I23"/>
    <mergeCell ref="J23:M23"/>
    <mergeCell ref="N23:Q23"/>
    <mergeCell ref="O30:R30"/>
    <mergeCell ref="B26:E26"/>
    <mergeCell ref="F24:I24"/>
    <mergeCell ref="S30:T30"/>
    <mergeCell ref="U30:Y30"/>
    <mergeCell ref="M32:N32"/>
    <mergeCell ref="A33:C33"/>
    <mergeCell ref="D33:G33"/>
    <mergeCell ref="H33:I33"/>
    <mergeCell ref="J33:K33"/>
    <mergeCell ref="M33:N33"/>
    <mergeCell ref="A31:C31"/>
    <mergeCell ref="D31:G31"/>
    <mergeCell ref="H31:I31"/>
    <mergeCell ref="J31:K31"/>
    <mergeCell ref="M31:N31"/>
    <mergeCell ref="A32:C32"/>
    <mergeCell ref="D32:G32"/>
    <mergeCell ref="H32:I32"/>
    <mergeCell ref="J32:K32"/>
    <mergeCell ref="A34:C34"/>
    <mergeCell ref="D34:G34"/>
    <mergeCell ref="H34:I34"/>
    <mergeCell ref="J34:K34"/>
    <mergeCell ref="M34:N34"/>
    <mergeCell ref="A35:C35"/>
    <mergeCell ref="D35:G35"/>
    <mergeCell ref="H35:I35"/>
    <mergeCell ref="J35:K35"/>
    <mergeCell ref="M35:N35"/>
    <mergeCell ref="A36:C36"/>
    <mergeCell ref="D36:G36"/>
    <mergeCell ref="H36:I36"/>
    <mergeCell ref="J36:K36"/>
    <mergeCell ref="M36:N36"/>
    <mergeCell ref="A37:C37"/>
    <mergeCell ref="D37:G37"/>
    <mergeCell ref="H37:I37"/>
    <mergeCell ref="J37:K37"/>
    <mergeCell ref="M37:N37"/>
    <mergeCell ref="A38:C38"/>
    <mergeCell ref="D38:G38"/>
    <mergeCell ref="H38:I38"/>
    <mergeCell ref="J38:K38"/>
    <mergeCell ref="M38:N38"/>
    <mergeCell ref="A39:C39"/>
    <mergeCell ref="D39:G39"/>
    <mergeCell ref="H39:I39"/>
    <mergeCell ref="J39:K39"/>
    <mergeCell ref="M39:N39"/>
    <mergeCell ref="Z30:AB30"/>
    <mergeCell ref="O31:R31"/>
    <mergeCell ref="S31:T31"/>
    <mergeCell ref="U31:V31"/>
    <mergeCell ref="X31:Y31"/>
    <mergeCell ref="Z31:AB39"/>
    <mergeCell ref="O32:R32"/>
    <mergeCell ref="O34:R34"/>
    <mergeCell ref="S34:T34"/>
    <mergeCell ref="U34:V34"/>
    <mergeCell ref="X34:Y34"/>
    <mergeCell ref="O35:R35"/>
    <mergeCell ref="S35:T35"/>
    <mergeCell ref="U35:V35"/>
    <mergeCell ref="X35:Y35"/>
    <mergeCell ref="S32:T32"/>
    <mergeCell ref="U32:V32"/>
    <mergeCell ref="X32:Y32"/>
    <mergeCell ref="O33:R33"/>
    <mergeCell ref="S33:T33"/>
    <mergeCell ref="U33:V33"/>
    <mergeCell ref="X33:Y33"/>
    <mergeCell ref="O38:R38"/>
    <mergeCell ref="S38:T38"/>
    <mergeCell ref="U38:V38"/>
    <mergeCell ref="X38:Y38"/>
    <mergeCell ref="O39:R39"/>
    <mergeCell ref="S39:T39"/>
    <mergeCell ref="U39:V39"/>
    <mergeCell ref="X39:Y39"/>
    <mergeCell ref="O36:R36"/>
    <mergeCell ref="S36:T36"/>
    <mergeCell ref="U36:V36"/>
    <mergeCell ref="X36:Y36"/>
    <mergeCell ref="O37:R37"/>
    <mergeCell ref="S37:T37"/>
    <mergeCell ref="U37:V37"/>
    <mergeCell ref="X37:Y37"/>
  </mergeCells>
  <phoneticPr fontId="9"/>
  <pageMargins left="0.38" right="0.3"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53"/>
  <sheetViews>
    <sheetView view="pageBreakPreview" zoomScaleNormal="100" zoomScaleSheetLayoutView="100" workbookViewId="0">
      <selection activeCell="B15" sqref="B15:E15"/>
    </sheetView>
  </sheetViews>
  <sheetFormatPr defaultColWidth="9" defaultRowHeight="15" customHeight="1" x14ac:dyDescent="0.2"/>
  <cols>
    <col min="1" max="29" width="3.44140625" style="9" customWidth="1"/>
    <col min="30" max="30" width="9" style="9" customWidth="1"/>
    <col min="31" max="16384" width="9" style="9"/>
  </cols>
  <sheetData>
    <row r="1" spans="1:29" ht="15" customHeight="1" x14ac:dyDescent="0.2">
      <c r="A1" s="63" t="s">
        <v>261</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row>
    <row r="2" spans="1:29"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 customHeight="1" x14ac:dyDescent="0.2">
      <c r="A3" s="1" t="s">
        <v>14</v>
      </c>
      <c r="B3" s="1"/>
      <c r="C3" s="1"/>
      <c r="D3" s="1"/>
      <c r="E3" s="1"/>
      <c r="F3" s="1"/>
      <c r="G3" s="1"/>
      <c r="H3" s="1"/>
      <c r="I3" s="1"/>
      <c r="J3" s="1"/>
      <c r="K3" s="1"/>
      <c r="L3" s="1"/>
      <c r="M3" s="1"/>
      <c r="N3" s="1"/>
      <c r="O3" s="1"/>
      <c r="P3" s="1"/>
      <c r="Q3" s="1"/>
      <c r="R3" s="1"/>
      <c r="S3" s="1"/>
      <c r="T3" s="1"/>
      <c r="U3" s="1"/>
      <c r="V3" s="1"/>
      <c r="W3" s="1"/>
      <c r="X3" s="1"/>
      <c r="Y3" s="1"/>
      <c r="Z3" s="1"/>
      <c r="AA3" s="1"/>
      <c r="AB3" s="1"/>
      <c r="AC3" s="1"/>
    </row>
    <row r="4" spans="1:29" ht="15" customHeight="1" x14ac:dyDescent="0.2">
      <c r="A4" s="10" t="s">
        <v>359</v>
      </c>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 customHeight="1" x14ac:dyDescent="0.2">
      <c r="A5" s="10" t="s">
        <v>41</v>
      </c>
      <c r="B5" s="1"/>
      <c r="C5" s="1"/>
      <c r="D5" s="1"/>
      <c r="E5" s="1"/>
      <c r="F5" s="1"/>
      <c r="G5" s="1"/>
      <c r="H5" s="1"/>
      <c r="I5" s="1"/>
      <c r="J5" s="1"/>
      <c r="K5" s="1"/>
      <c r="L5" s="1"/>
      <c r="M5" s="1"/>
      <c r="N5" s="1"/>
      <c r="O5" s="1"/>
      <c r="P5" s="1"/>
      <c r="Q5" s="1"/>
      <c r="R5" s="1"/>
      <c r="S5" s="1"/>
      <c r="T5" s="1"/>
      <c r="U5" s="1"/>
      <c r="V5" s="1"/>
      <c r="W5" s="1"/>
      <c r="X5" s="1"/>
      <c r="Y5" s="1"/>
      <c r="Z5" s="1"/>
      <c r="AA5" s="1"/>
      <c r="AB5" s="1"/>
      <c r="AC5" s="1"/>
    </row>
    <row r="6" spans="1:29" ht="15" customHeight="1" x14ac:dyDescent="0.2">
      <c r="A6" s="1" t="s">
        <v>15</v>
      </c>
      <c r="B6" s="1"/>
      <c r="C6" s="1"/>
      <c r="D6" s="1"/>
      <c r="E6" s="1"/>
      <c r="F6" s="1"/>
      <c r="G6" s="1"/>
      <c r="H6" s="1"/>
      <c r="I6" s="1"/>
      <c r="J6" s="1"/>
      <c r="K6" s="1"/>
      <c r="L6" s="1"/>
      <c r="M6" s="1"/>
      <c r="N6" s="1"/>
      <c r="O6" s="1" t="s">
        <v>360</v>
      </c>
      <c r="P6" s="1"/>
      <c r="Q6" s="1"/>
      <c r="R6" s="1"/>
      <c r="S6" s="1"/>
      <c r="T6" s="1"/>
      <c r="U6" s="1"/>
      <c r="V6" s="1"/>
      <c r="W6" s="1"/>
      <c r="X6" s="1"/>
      <c r="Y6" s="1"/>
      <c r="Z6" s="1"/>
      <c r="AA6" s="1"/>
      <c r="AB6" s="1"/>
      <c r="AC6" s="1"/>
    </row>
    <row r="8" spans="1:29" ht="15" customHeight="1" x14ac:dyDescent="0.2">
      <c r="A8" s="61" t="s">
        <v>361</v>
      </c>
      <c r="B8" s="61"/>
      <c r="C8" s="61"/>
      <c r="D8" s="61"/>
      <c r="E8" s="61"/>
      <c r="F8" s="62" t="s">
        <v>16</v>
      </c>
      <c r="G8" s="62"/>
      <c r="H8" s="62"/>
      <c r="I8" s="62"/>
      <c r="J8" s="62" t="s">
        <v>17</v>
      </c>
      <c r="K8" s="62"/>
      <c r="L8" s="62"/>
      <c r="M8" s="62"/>
      <c r="N8" s="62" t="s">
        <v>18</v>
      </c>
      <c r="O8" s="62"/>
      <c r="P8" s="62"/>
      <c r="Q8" s="62"/>
      <c r="R8" s="14" t="s">
        <v>19</v>
      </c>
      <c r="S8" s="14" t="s">
        <v>20</v>
      </c>
      <c r="T8" s="14" t="s">
        <v>21</v>
      </c>
      <c r="U8" s="14" t="s">
        <v>22</v>
      </c>
      <c r="V8" s="14" t="s">
        <v>23</v>
      </c>
      <c r="W8" s="14" t="s">
        <v>24</v>
      </c>
      <c r="X8" s="14" t="s">
        <v>25</v>
      </c>
      <c r="Y8" s="14" t="s">
        <v>26</v>
      </c>
    </row>
    <row r="9" spans="1:29" ht="15" customHeight="1" x14ac:dyDescent="0.2">
      <c r="A9" s="14" t="s">
        <v>16</v>
      </c>
      <c r="B9" s="57" t="s">
        <v>300</v>
      </c>
      <c r="C9" s="57"/>
      <c r="D9" s="57"/>
      <c r="E9" s="57"/>
      <c r="F9" s="58"/>
      <c r="G9" s="59"/>
      <c r="H9" s="59"/>
      <c r="I9" s="60"/>
      <c r="J9" s="3"/>
      <c r="K9" s="4"/>
      <c r="L9" s="16"/>
      <c r="M9" s="6"/>
      <c r="N9" s="3"/>
      <c r="O9" s="4"/>
      <c r="P9" s="16"/>
      <c r="Q9" s="6"/>
      <c r="R9" s="23">
        <f>SUM(S9*3+T9)</f>
        <v>0</v>
      </c>
      <c r="S9" s="23">
        <f>COUNTIF(F9:Q9,"○")</f>
        <v>0</v>
      </c>
      <c r="T9" s="23">
        <f>COUNTIF(F9:Q9,"△")</f>
        <v>0</v>
      </c>
      <c r="U9" s="23">
        <f>COUNTIF(F9:Q9,"×")</f>
        <v>0</v>
      </c>
      <c r="V9" s="23">
        <f>SUM(K9+O9)</f>
        <v>0</v>
      </c>
      <c r="W9" s="23">
        <f>SUM(M9+Q9)</f>
        <v>0</v>
      </c>
      <c r="X9" s="23">
        <f>V9-W9</f>
        <v>0</v>
      </c>
      <c r="Y9" s="7"/>
    </row>
    <row r="10" spans="1:29" ht="15" customHeight="1" x14ac:dyDescent="0.2">
      <c r="A10" s="14" t="s">
        <v>17</v>
      </c>
      <c r="B10" s="57" t="s">
        <v>371</v>
      </c>
      <c r="C10" s="57"/>
      <c r="D10" s="57"/>
      <c r="E10" s="57"/>
      <c r="F10" s="3"/>
      <c r="G10" s="4"/>
      <c r="H10" s="16"/>
      <c r="I10" s="6"/>
      <c r="J10" s="58"/>
      <c r="K10" s="59"/>
      <c r="L10" s="59"/>
      <c r="M10" s="60"/>
      <c r="N10" s="3"/>
      <c r="O10" s="4"/>
      <c r="P10" s="16"/>
      <c r="Q10" s="6"/>
      <c r="R10" s="23">
        <f>SUM(S10*3+T10)</f>
        <v>0</v>
      </c>
      <c r="S10" s="23">
        <f>COUNTIF(F10:Q10,"○")</f>
        <v>0</v>
      </c>
      <c r="T10" s="23">
        <f>COUNTIF(F10:Q10,"△")</f>
        <v>0</v>
      </c>
      <c r="U10" s="23">
        <f>COUNTIF(F10:Q10,"×")</f>
        <v>0</v>
      </c>
      <c r="V10" s="23">
        <f>SUM(G10+O10)</f>
        <v>0</v>
      </c>
      <c r="W10" s="23">
        <f>SUM(I10+Q10)</f>
        <v>0</v>
      </c>
      <c r="X10" s="23">
        <f>V10-W10</f>
        <v>0</v>
      </c>
      <c r="Y10" s="7"/>
    </row>
    <row r="11" spans="1:29" ht="15" customHeight="1" x14ac:dyDescent="0.2">
      <c r="A11" s="14" t="s">
        <v>18</v>
      </c>
      <c r="B11" s="57" t="s">
        <v>382</v>
      </c>
      <c r="C11" s="57"/>
      <c r="D11" s="57"/>
      <c r="E11" s="57"/>
      <c r="F11" s="3"/>
      <c r="G11" s="4"/>
      <c r="H11" s="16"/>
      <c r="I11" s="6"/>
      <c r="J11" s="3"/>
      <c r="K11" s="4"/>
      <c r="L11" s="16"/>
      <c r="M11" s="6"/>
      <c r="N11" s="58"/>
      <c r="O11" s="59"/>
      <c r="P11" s="59"/>
      <c r="Q11" s="60"/>
      <c r="R11" s="23">
        <f>SUM(S11*3+T11)</f>
        <v>0</v>
      </c>
      <c r="S11" s="23">
        <f>COUNTIF(F11:Q11,"○")</f>
        <v>0</v>
      </c>
      <c r="T11" s="23">
        <f>COUNTIF(F11:Q11,"△")</f>
        <v>0</v>
      </c>
      <c r="U11" s="23">
        <f>COUNTIF(F11:Q11,"×")</f>
        <v>0</v>
      </c>
      <c r="V11" s="23">
        <f>SUM(G11+K11)</f>
        <v>0</v>
      </c>
      <c r="W11" s="23">
        <f>SUM(I11+M11)</f>
        <v>0</v>
      </c>
      <c r="X11" s="23">
        <f>V11-W11</f>
        <v>0</v>
      </c>
      <c r="Y11" s="7"/>
    </row>
    <row r="12" spans="1:29" ht="1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row>
    <row r="13" spans="1:29" ht="15" customHeight="1" x14ac:dyDescent="0.2">
      <c r="A13" s="61" t="s">
        <v>291</v>
      </c>
      <c r="B13" s="61"/>
      <c r="C13" s="61"/>
      <c r="D13" s="61"/>
      <c r="E13" s="61"/>
      <c r="F13" s="62" t="s">
        <v>16</v>
      </c>
      <c r="G13" s="62"/>
      <c r="H13" s="62"/>
      <c r="I13" s="62"/>
      <c r="J13" s="62" t="s">
        <v>17</v>
      </c>
      <c r="K13" s="62"/>
      <c r="L13" s="62"/>
      <c r="M13" s="62"/>
      <c r="N13" s="62" t="s">
        <v>18</v>
      </c>
      <c r="O13" s="62"/>
      <c r="P13" s="62"/>
      <c r="Q13" s="62"/>
      <c r="R13" s="14" t="s">
        <v>19</v>
      </c>
      <c r="S13" s="14" t="s">
        <v>20</v>
      </c>
      <c r="T13" s="14" t="s">
        <v>21</v>
      </c>
      <c r="U13" s="14" t="s">
        <v>22</v>
      </c>
      <c r="V13" s="14" t="s">
        <v>23</v>
      </c>
      <c r="W13" s="14" t="s">
        <v>24</v>
      </c>
      <c r="X13" s="14" t="s">
        <v>25</v>
      </c>
      <c r="Y13" s="14" t="s">
        <v>26</v>
      </c>
    </row>
    <row r="14" spans="1:29" ht="15" customHeight="1" x14ac:dyDescent="0.2">
      <c r="A14" s="14" t="s">
        <v>16</v>
      </c>
      <c r="B14" s="57" t="s">
        <v>335</v>
      </c>
      <c r="C14" s="57"/>
      <c r="D14" s="57"/>
      <c r="E14" s="57"/>
      <c r="F14" s="58"/>
      <c r="G14" s="59"/>
      <c r="H14" s="59"/>
      <c r="I14" s="60"/>
      <c r="J14" s="3"/>
      <c r="K14" s="4"/>
      <c r="L14" s="16"/>
      <c r="M14" s="6"/>
      <c r="N14" s="3"/>
      <c r="O14" s="4"/>
      <c r="P14" s="16"/>
      <c r="Q14" s="6"/>
      <c r="R14" s="23">
        <f>SUM(S14*3+T14)</f>
        <v>0</v>
      </c>
      <c r="S14" s="23">
        <f>COUNTIF(F14:Q14,"○")</f>
        <v>0</v>
      </c>
      <c r="T14" s="23">
        <f>COUNTIF(F14:Q14,"△")</f>
        <v>0</v>
      </c>
      <c r="U14" s="23">
        <f>COUNTIF(F14:Q14,"×")</f>
        <v>0</v>
      </c>
      <c r="V14" s="23">
        <f>SUM(K14+O14)</f>
        <v>0</v>
      </c>
      <c r="W14" s="23">
        <f>SUM(M14+Q14)</f>
        <v>0</v>
      </c>
      <c r="X14" s="23">
        <f>V14-W14</f>
        <v>0</v>
      </c>
      <c r="Y14" s="7"/>
    </row>
    <row r="15" spans="1:29" ht="15" customHeight="1" x14ac:dyDescent="0.2">
      <c r="A15" s="14" t="s">
        <v>17</v>
      </c>
      <c r="B15" s="57" t="s">
        <v>324</v>
      </c>
      <c r="C15" s="57"/>
      <c r="D15" s="57"/>
      <c r="E15" s="57"/>
      <c r="F15" s="3"/>
      <c r="G15" s="4"/>
      <c r="H15" s="16"/>
      <c r="I15" s="6"/>
      <c r="J15" s="58"/>
      <c r="K15" s="59"/>
      <c r="L15" s="59"/>
      <c r="M15" s="60"/>
      <c r="N15" s="3"/>
      <c r="O15" s="4"/>
      <c r="P15" s="16"/>
      <c r="Q15" s="6"/>
      <c r="R15" s="23">
        <f>SUM(S15*3+T15)</f>
        <v>0</v>
      </c>
      <c r="S15" s="23">
        <f>COUNTIF(F15:Q15,"○")</f>
        <v>0</v>
      </c>
      <c r="T15" s="23">
        <f>COUNTIF(F15:Q15,"△")</f>
        <v>0</v>
      </c>
      <c r="U15" s="23">
        <f>COUNTIF(F15:Q15,"×")</f>
        <v>0</v>
      </c>
      <c r="V15" s="23">
        <f>SUM(G15+O15)</f>
        <v>0</v>
      </c>
      <c r="W15" s="23">
        <f>SUM(I15+Q15)</f>
        <v>0</v>
      </c>
      <c r="X15" s="23">
        <f>V15-W15</f>
        <v>0</v>
      </c>
      <c r="Y15" s="7"/>
    </row>
    <row r="16" spans="1:29" ht="15" customHeight="1" x14ac:dyDescent="0.2">
      <c r="A16" s="14" t="s">
        <v>18</v>
      </c>
      <c r="B16" s="57" t="s">
        <v>340</v>
      </c>
      <c r="C16" s="57"/>
      <c r="D16" s="57"/>
      <c r="E16" s="57"/>
      <c r="F16" s="3"/>
      <c r="G16" s="4"/>
      <c r="H16" s="16"/>
      <c r="I16" s="6"/>
      <c r="J16" s="3"/>
      <c r="K16" s="4"/>
      <c r="L16" s="16"/>
      <c r="M16" s="6"/>
      <c r="N16" s="58"/>
      <c r="O16" s="59"/>
      <c r="P16" s="59"/>
      <c r="Q16" s="60"/>
      <c r="R16" s="23">
        <f>SUM(S16*3+T16)</f>
        <v>0</v>
      </c>
      <c r="S16" s="23">
        <f>COUNTIF(F16:Q16,"○")</f>
        <v>0</v>
      </c>
      <c r="T16" s="23">
        <f>COUNTIF(F16:Q16,"△")</f>
        <v>0</v>
      </c>
      <c r="U16" s="23">
        <f>COUNTIF(F16:Q16,"×")</f>
        <v>0</v>
      </c>
      <c r="V16" s="23">
        <f>SUM(G16+K16)</f>
        <v>0</v>
      </c>
      <c r="W16" s="23">
        <f>SUM(I16+M16)</f>
        <v>0</v>
      </c>
      <c r="X16" s="23">
        <f>V16-W16</f>
        <v>0</v>
      </c>
      <c r="Y16" s="7"/>
    </row>
    <row r="17" spans="1:29"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row>
    <row r="18" spans="1:29" ht="15" customHeight="1" x14ac:dyDescent="0.2">
      <c r="A18" s="61" t="s">
        <v>292</v>
      </c>
      <c r="B18" s="61"/>
      <c r="C18" s="61"/>
      <c r="D18" s="61"/>
      <c r="E18" s="61"/>
      <c r="F18" s="62" t="s">
        <v>16</v>
      </c>
      <c r="G18" s="62"/>
      <c r="H18" s="62"/>
      <c r="I18" s="62"/>
      <c r="J18" s="62" t="s">
        <v>17</v>
      </c>
      <c r="K18" s="62"/>
      <c r="L18" s="62"/>
      <c r="M18" s="62"/>
      <c r="N18" s="62" t="s">
        <v>18</v>
      </c>
      <c r="O18" s="62"/>
      <c r="P18" s="62"/>
      <c r="Q18" s="62"/>
      <c r="R18" s="14" t="s">
        <v>19</v>
      </c>
      <c r="S18" s="14" t="s">
        <v>20</v>
      </c>
      <c r="T18" s="14" t="s">
        <v>21</v>
      </c>
      <c r="U18" s="14" t="s">
        <v>22</v>
      </c>
      <c r="V18" s="14" t="s">
        <v>23</v>
      </c>
      <c r="W18" s="14" t="s">
        <v>24</v>
      </c>
      <c r="X18" s="14" t="s">
        <v>25</v>
      </c>
      <c r="Y18" s="14" t="s">
        <v>26</v>
      </c>
    </row>
    <row r="19" spans="1:29" ht="15" customHeight="1" x14ac:dyDescent="0.2">
      <c r="A19" s="14" t="s">
        <v>16</v>
      </c>
      <c r="B19" s="57" t="s">
        <v>312</v>
      </c>
      <c r="C19" s="57"/>
      <c r="D19" s="57"/>
      <c r="E19" s="57"/>
      <c r="F19" s="58"/>
      <c r="G19" s="59"/>
      <c r="H19" s="59"/>
      <c r="I19" s="60"/>
      <c r="J19" s="3"/>
      <c r="K19" s="4"/>
      <c r="L19" s="16"/>
      <c r="M19" s="6"/>
      <c r="N19" s="3"/>
      <c r="O19" s="4"/>
      <c r="P19" s="16"/>
      <c r="Q19" s="6"/>
      <c r="R19" s="23">
        <f>SUM(S19*3+T19)</f>
        <v>0</v>
      </c>
      <c r="S19" s="23">
        <f>COUNTIF(F19:Q19,"○")</f>
        <v>0</v>
      </c>
      <c r="T19" s="23">
        <f>COUNTIF(F19:Q19,"△")</f>
        <v>0</v>
      </c>
      <c r="U19" s="23">
        <f>COUNTIF(F19:Q19,"×")</f>
        <v>0</v>
      </c>
      <c r="V19" s="23">
        <f>SUM(K19+O19)</f>
        <v>0</v>
      </c>
      <c r="W19" s="23">
        <f>SUM(M19+Q19)</f>
        <v>0</v>
      </c>
      <c r="X19" s="23">
        <f>V19-W19</f>
        <v>0</v>
      </c>
      <c r="Y19" s="7"/>
    </row>
    <row r="20" spans="1:29" ht="15" customHeight="1" x14ac:dyDescent="0.2">
      <c r="A20" s="14" t="s">
        <v>17</v>
      </c>
      <c r="B20" s="57" t="s">
        <v>329</v>
      </c>
      <c r="C20" s="57"/>
      <c r="D20" s="57"/>
      <c r="E20" s="57"/>
      <c r="F20" s="3"/>
      <c r="G20" s="4"/>
      <c r="H20" s="16"/>
      <c r="I20" s="6"/>
      <c r="J20" s="58"/>
      <c r="K20" s="59"/>
      <c r="L20" s="59"/>
      <c r="M20" s="60"/>
      <c r="N20" s="3"/>
      <c r="O20" s="4"/>
      <c r="P20" s="16"/>
      <c r="Q20" s="6"/>
      <c r="R20" s="23">
        <f>SUM(S20*3+T20)</f>
        <v>0</v>
      </c>
      <c r="S20" s="23">
        <f>COUNTIF(F20:Q20,"○")</f>
        <v>0</v>
      </c>
      <c r="T20" s="23">
        <f>COUNTIF(F20:Q20,"△")</f>
        <v>0</v>
      </c>
      <c r="U20" s="23">
        <f>COUNTIF(F20:Q20,"×")</f>
        <v>0</v>
      </c>
      <c r="V20" s="23">
        <f>SUM(G20+O20)</f>
        <v>0</v>
      </c>
      <c r="W20" s="23">
        <f>SUM(I20+Q20)</f>
        <v>0</v>
      </c>
      <c r="X20" s="23">
        <f>V20-W20</f>
        <v>0</v>
      </c>
      <c r="Y20" s="7"/>
    </row>
    <row r="21" spans="1:29" ht="15" customHeight="1" x14ac:dyDescent="0.2">
      <c r="A21" s="14" t="s">
        <v>18</v>
      </c>
      <c r="B21" s="57" t="s">
        <v>346</v>
      </c>
      <c r="C21" s="57"/>
      <c r="D21" s="57"/>
      <c r="E21" s="57"/>
      <c r="F21" s="3"/>
      <c r="G21" s="4"/>
      <c r="H21" s="16"/>
      <c r="I21" s="6"/>
      <c r="J21" s="3"/>
      <c r="K21" s="4"/>
      <c r="L21" s="16"/>
      <c r="M21" s="6"/>
      <c r="N21" s="58"/>
      <c r="O21" s="59"/>
      <c r="P21" s="59"/>
      <c r="Q21" s="60"/>
      <c r="R21" s="23">
        <f>SUM(S21*3+T21)</f>
        <v>0</v>
      </c>
      <c r="S21" s="23">
        <f>COUNTIF(F21:Q21,"○")</f>
        <v>0</v>
      </c>
      <c r="T21" s="23">
        <f>COUNTIF(F21:Q21,"△")</f>
        <v>0</v>
      </c>
      <c r="U21" s="23">
        <f>COUNTIF(F21:Q21,"×")</f>
        <v>0</v>
      </c>
      <c r="V21" s="23">
        <f>SUM(G21+K21)</f>
        <v>0</v>
      </c>
      <c r="W21" s="23">
        <f>SUM(I21+M21)</f>
        <v>0</v>
      </c>
      <c r="X21" s="23">
        <f>V21-W21</f>
        <v>0</v>
      </c>
      <c r="Y21" s="7"/>
    </row>
    <row r="22" spans="1:29" ht="1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row>
    <row r="23" spans="1:29" ht="15" customHeight="1" x14ac:dyDescent="0.2">
      <c r="A23" s="61" t="s">
        <v>293</v>
      </c>
      <c r="B23" s="61"/>
      <c r="C23" s="61"/>
      <c r="D23" s="61"/>
      <c r="E23" s="61"/>
      <c r="F23" s="62" t="s">
        <v>16</v>
      </c>
      <c r="G23" s="62"/>
      <c r="H23" s="62"/>
      <c r="I23" s="62"/>
      <c r="J23" s="62" t="s">
        <v>17</v>
      </c>
      <c r="K23" s="62"/>
      <c r="L23" s="62"/>
      <c r="M23" s="62"/>
      <c r="N23" s="62" t="s">
        <v>18</v>
      </c>
      <c r="O23" s="62"/>
      <c r="P23" s="62"/>
      <c r="Q23" s="62"/>
      <c r="R23" s="14" t="s">
        <v>19</v>
      </c>
      <c r="S23" s="14" t="s">
        <v>20</v>
      </c>
      <c r="T23" s="14" t="s">
        <v>21</v>
      </c>
      <c r="U23" s="14" t="s">
        <v>22</v>
      </c>
      <c r="V23" s="14" t="s">
        <v>23</v>
      </c>
      <c r="W23" s="14" t="s">
        <v>24</v>
      </c>
      <c r="X23" s="14" t="s">
        <v>25</v>
      </c>
      <c r="Y23" s="14" t="s">
        <v>26</v>
      </c>
    </row>
    <row r="24" spans="1:29" ht="15" customHeight="1" x14ac:dyDescent="0.2">
      <c r="A24" s="14" t="s">
        <v>16</v>
      </c>
      <c r="B24" s="57" t="s">
        <v>318</v>
      </c>
      <c r="C24" s="57"/>
      <c r="D24" s="57"/>
      <c r="E24" s="57"/>
      <c r="F24" s="58"/>
      <c r="G24" s="59"/>
      <c r="H24" s="59"/>
      <c r="I24" s="60"/>
      <c r="J24" s="3"/>
      <c r="K24" s="4"/>
      <c r="L24" s="16"/>
      <c r="M24" s="6"/>
      <c r="N24" s="3"/>
      <c r="O24" s="4"/>
      <c r="P24" s="16"/>
      <c r="Q24" s="6"/>
      <c r="R24" s="23">
        <f>SUM(S24*3+T24)</f>
        <v>0</v>
      </c>
      <c r="S24" s="23">
        <f>COUNTIF(F24:Q24,"○")</f>
        <v>0</v>
      </c>
      <c r="T24" s="23">
        <f>COUNTIF(F24:Q24,"△")</f>
        <v>0</v>
      </c>
      <c r="U24" s="23">
        <f>COUNTIF(F24:Q24,"×")</f>
        <v>0</v>
      </c>
      <c r="V24" s="23">
        <f>SUM(K24+O24)</f>
        <v>0</v>
      </c>
      <c r="W24" s="23">
        <f>SUM(M24+Q24)</f>
        <v>0</v>
      </c>
      <c r="X24" s="23">
        <f>V24-W24</f>
        <v>0</v>
      </c>
      <c r="Y24" s="7"/>
    </row>
    <row r="25" spans="1:29" ht="15" customHeight="1" x14ac:dyDescent="0.2">
      <c r="A25" s="14" t="s">
        <v>17</v>
      </c>
      <c r="B25" s="57" t="s">
        <v>380</v>
      </c>
      <c r="C25" s="57"/>
      <c r="D25" s="57"/>
      <c r="E25" s="57"/>
      <c r="F25" s="3"/>
      <c r="G25" s="4"/>
      <c r="H25" s="16"/>
      <c r="I25" s="6"/>
      <c r="J25" s="58"/>
      <c r="K25" s="59"/>
      <c r="L25" s="59"/>
      <c r="M25" s="60"/>
      <c r="N25" s="3"/>
      <c r="O25" s="4"/>
      <c r="P25" s="16"/>
      <c r="Q25" s="6"/>
      <c r="R25" s="23">
        <f>SUM(S25*3+T25)</f>
        <v>0</v>
      </c>
      <c r="S25" s="23">
        <f>COUNTIF(F25:Q25,"○")</f>
        <v>0</v>
      </c>
      <c r="T25" s="23">
        <f>COUNTIF(F25:Q25,"△")</f>
        <v>0</v>
      </c>
      <c r="U25" s="23">
        <f>COUNTIF(F25:Q25,"×")</f>
        <v>0</v>
      </c>
      <c r="V25" s="23">
        <f>SUM(G25+O25)</f>
        <v>0</v>
      </c>
      <c r="W25" s="23">
        <f>SUM(I25+Q25)</f>
        <v>0</v>
      </c>
      <c r="X25" s="23">
        <f>V25-W25</f>
        <v>0</v>
      </c>
      <c r="Y25" s="7"/>
    </row>
    <row r="26" spans="1:29" ht="15" customHeight="1" x14ac:dyDescent="0.2">
      <c r="A26" s="14" t="s">
        <v>18</v>
      </c>
      <c r="B26" s="57" t="s">
        <v>349</v>
      </c>
      <c r="C26" s="57"/>
      <c r="D26" s="57"/>
      <c r="E26" s="57"/>
      <c r="F26" s="3"/>
      <c r="G26" s="4"/>
      <c r="H26" s="16"/>
      <c r="I26" s="6"/>
      <c r="J26" s="3"/>
      <c r="K26" s="4"/>
      <c r="L26" s="16"/>
      <c r="M26" s="6"/>
      <c r="N26" s="58"/>
      <c r="O26" s="59"/>
      <c r="P26" s="59"/>
      <c r="Q26" s="60"/>
      <c r="R26" s="23">
        <f>SUM(S26*3+T26)</f>
        <v>0</v>
      </c>
      <c r="S26" s="23">
        <f>COUNTIF(F26:Q26,"○")</f>
        <v>0</v>
      </c>
      <c r="T26" s="23">
        <f>COUNTIF(F26:Q26,"△")</f>
        <v>0</v>
      </c>
      <c r="U26" s="23">
        <f>COUNTIF(F26:Q26,"×")</f>
        <v>0</v>
      </c>
      <c r="V26" s="23">
        <f>SUM(G26+K26)</f>
        <v>0</v>
      </c>
      <c r="W26" s="23">
        <f>SUM(I26+M26)</f>
        <v>0</v>
      </c>
      <c r="X26" s="23">
        <f>V26-W26</f>
        <v>0</v>
      </c>
      <c r="Y26" s="7"/>
    </row>
    <row r="27" spans="1:29" ht="1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ht="15" customHeight="1" x14ac:dyDescent="0.2">
      <c r="A28" s="1" t="s">
        <v>47</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5" customHeight="1" x14ac:dyDescent="0.2">
      <c r="A29" s="1" t="s">
        <v>46</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ht="15" customHeight="1" x14ac:dyDescent="0.2">
      <c r="A30" s="44" t="s">
        <v>9</v>
      </c>
      <c r="B30" s="44"/>
      <c r="C30" s="44"/>
      <c r="D30" s="44" t="s">
        <v>8</v>
      </c>
      <c r="E30" s="44"/>
      <c r="F30" s="44"/>
      <c r="G30" s="44"/>
      <c r="H30" s="44" t="s">
        <v>11</v>
      </c>
      <c r="I30" s="44"/>
      <c r="J30" s="44" t="s">
        <v>7</v>
      </c>
      <c r="K30" s="44"/>
      <c r="L30" s="44"/>
      <c r="M30" s="44"/>
      <c r="N30" s="44"/>
      <c r="O30" s="44" t="s">
        <v>8</v>
      </c>
      <c r="P30" s="44"/>
      <c r="Q30" s="44"/>
      <c r="R30" s="44"/>
      <c r="S30" s="44" t="s">
        <v>122</v>
      </c>
      <c r="T30" s="44"/>
      <c r="U30" s="44"/>
      <c r="V30" s="44"/>
      <c r="W30" s="44"/>
      <c r="X30" s="45" t="s">
        <v>10</v>
      </c>
      <c r="Y30" s="46"/>
      <c r="Z30" s="47"/>
    </row>
    <row r="31" spans="1:29" ht="15" customHeight="1" x14ac:dyDescent="0.2">
      <c r="A31" s="38" t="s">
        <v>1</v>
      </c>
      <c r="B31" s="38"/>
      <c r="C31" s="38"/>
      <c r="D31" s="38" t="s">
        <v>50</v>
      </c>
      <c r="E31" s="38"/>
      <c r="F31" s="38"/>
      <c r="G31" s="38"/>
      <c r="H31" s="39">
        <v>0.35416666666666669</v>
      </c>
      <c r="I31" s="39"/>
      <c r="J31" s="38" t="s">
        <v>36</v>
      </c>
      <c r="K31" s="38"/>
      <c r="L31" s="15" t="s">
        <v>0</v>
      </c>
      <c r="M31" s="38" t="s">
        <v>35</v>
      </c>
      <c r="N31" s="38"/>
      <c r="O31" s="38" t="s">
        <v>57</v>
      </c>
      <c r="P31" s="38"/>
      <c r="Q31" s="38"/>
      <c r="R31" s="38"/>
      <c r="S31" s="38" t="s">
        <v>36</v>
      </c>
      <c r="T31" s="38"/>
      <c r="U31" s="15" t="s">
        <v>0</v>
      </c>
      <c r="V31" s="38" t="s">
        <v>35</v>
      </c>
      <c r="W31" s="38"/>
      <c r="X31" s="68" t="s">
        <v>40</v>
      </c>
      <c r="Y31" s="68"/>
      <c r="Z31" s="68"/>
    </row>
    <row r="32" spans="1:29" ht="15" customHeight="1" x14ac:dyDescent="0.2">
      <c r="A32" s="38" t="s">
        <v>2</v>
      </c>
      <c r="B32" s="38"/>
      <c r="C32" s="38"/>
      <c r="D32" s="38" t="s">
        <v>48</v>
      </c>
      <c r="E32" s="38"/>
      <c r="F32" s="38"/>
      <c r="G32" s="38"/>
      <c r="H32" s="39">
        <v>0.38194444444444442</v>
      </c>
      <c r="I32" s="39"/>
      <c r="J32" s="38" t="s">
        <v>36</v>
      </c>
      <c r="K32" s="38"/>
      <c r="L32" s="15" t="s">
        <v>0</v>
      </c>
      <c r="M32" s="38" t="s">
        <v>35</v>
      </c>
      <c r="N32" s="38"/>
      <c r="O32" s="38" t="s">
        <v>49</v>
      </c>
      <c r="P32" s="38"/>
      <c r="Q32" s="38"/>
      <c r="R32" s="38"/>
      <c r="S32" s="38" t="s">
        <v>36</v>
      </c>
      <c r="T32" s="38"/>
      <c r="U32" s="15" t="s">
        <v>0</v>
      </c>
      <c r="V32" s="38" t="s">
        <v>35</v>
      </c>
      <c r="W32" s="38"/>
      <c r="X32" s="68"/>
      <c r="Y32" s="68"/>
      <c r="Z32" s="68"/>
    </row>
    <row r="33" spans="1:26" ht="15" customHeight="1" x14ac:dyDescent="0.2">
      <c r="A33" s="38" t="s">
        <v>3</v>
      </c>
      <c r="B33" s="38"/>
      <c r="C33" s="38"/>
      <c r="D33" s="38" t="s">
        <v>50</v>
      </c>
      <c r="E33" s="38"/>
      <c r="F33" s="38"/>
      <c r="G33" s="38"/>
      <c r="H33" s="39">
        <v>0.40972222222222227</v>
      </c>
      <c r="I33" s="38"/>
      <c r="J33" s="38" t="s">
        <v>36</v>
      </c>
      <c r="K33" s="38"/>
      <c r="L33" s="15" t="s">
        <v>0</v>
      </c>
      <c r="M33" s="38" t="s">
        <v>37</v>
      </c>
      <c r="N33" s="38"/>
      <c r="O33" s="38" t="s">
        <v>51</v>
      </c>
      <c r="P33" s="38"/>
      <c r="Q33" s="38"/>
      <c r="R33" s="38"/>
      <c r="S33" s="38" t="s">
        <v>36</v>
      </c>
      <c r="T33" s="38"/>
      <c r="U33" s="15" t="s">
        <v>0</v>
      </c>
      <c r="V33" s="38" t="s">
        <v>37</v>
      </c>
      <c r="W33" s="38"/>
      <c r="X33" s="68"/>
      <c r="Y33" s="68"/>
      <c r="Z33" s="68"/>
    </row>
    <row r="34" spans="1:26" ht="15" customHeight="1" x14ac:dyDescent="0.2">
      <c r="A34" s="38" t="s">
        <v>4</v>
      </c>
      <c r="B34" s="38"/>
      <c r="C34" s="38"/>
      <c r="D34" s="38" t="s">
        <v>48</v>
      </c>
      <c r="E34" s="38"/>
      <c r="F34" s="38"/>
      <c r="G34" s="38"/>
      <c r="H34" s="39">
        <v>0.4375</v>
      </c>
      <c r="I34" s="38"/>
      <c r="J34" s="38" t="s">
        <v>36</v>
      </c>
      <c r="K34" s="38"/>
      <c r="L34" s="15" t="s">
        <v>0</v>
      </c>
      <c r="M34" s="38" t="s">
        <v>37</v>
      </c>
      <c r="N34" s="38"/>
      <c r="O34" s="38" t="s">
        <v>49</v>
      </c>
      <c r="P34" s="38"/>
      <c r="Q34" s="38"/>
      <c r="R34" s="38"/>
      <c r="S34" s="38" t="s">
        <v>36</v>
      </c>
      <c r="T34" s="38"/>
      <c r="U34" s="15" t="s">
        <v>0</v>
      </c>
      <c r="V34" s="38" t="s">
        <v>37</v>
      </c>
      <c r="W34" s="38"/>
      <c r="X34" s="68"/>
      <c r="Y34" s="68"/>
      <c r="Z34" s="68"/>
    </row>
    <row r="35" spans="1:26" ht="15" customHeight="1" x14ac:dyDescent="0.2">
      <c r="A35" s="38" t="s">
        <v>5</v>
      </c>
      <c r="B35" s="38"/>
      <c r="C35" s="38"/>
      <c r="D35" s="38" t="s">
        <v>50</v>
      </c>
      <c r="E35" s="38"/>
      <c r="F35" s="38"/>
      <c r="G35" s="38"/>
      <c r="H35" s="39">
        <v>0.46527777777777773</v>
      </c>
      <c r="I35" s="38"/>
      <c r="J35" s="38" t="s">
        <v>35</v>
      </c>
      <c r="K35" s="38"/>
      <c r="L35" s="15" t="s">
        <v>0</v>
      </c>
      <c r="M35" s="38" t="s">
        <v>37</v>
      </c>
      <c r="N35" s="38"/>
      <c r="O35" s="38" t="s">
        <v>51</v>
      </c>
      <c r="P35" s="38"/>
      <c r="Q35" s="38"/>
      <c r="R35" s="38"/>
      <c r="S35" s="38" t="s">
        <v>35</v>
      </c>
      <c r="T35" s="38"/>
      <c r="U35" s="15" t="s">
        <v>0</v>
      </c>
      <c r="V35" s="38" t="s">
        <v>37</v>
      </c>
      <c r="W35" s="38"/>
      <c r="X35" s="68"/>
      <c r="Y35" s="68"/>
      <c r="Z35" s="68"/>
    </row>
    <row r="36" spans="1:26" ht="15" customHeight="1" x14ac:dyDescent="0.2">
      <c r="A36" s="38" t="s">
        <v>6</v>
      </c>
      <c r="B36" s="38"/>
      <c r="C36" s="38"/>
      <c r="D36" s="38" t="s">
        <v>58</v>
      </c>
      <c r="E36" s="38"/>
      <c r="F36" s="38"/>
      <c r="G36" s="38"/>
      <c r="H36" s="39">
        <v>0.49305555555555558</v>
      </c>
      <c r="I36" s="38"/>
      <c r="J36" s="38" t="s">
        <v>35</v>
      </c>
      <c r="K36" s="38"/>
      <c r="L36" s="15" t="s">
        <v>0</v>
      </c>
      <c r="M36" s="38" t="s">
        <v>37</v>
      </c>
      <c r="N36" s="38"/>
      <c r="O36" s="38" t="s">
        <v>49</v>
      </c>
      <c r="P36" s="38"/>
      <c r="Q36" s="38"/>
      <c r="R36" s="38"/>
      <c r="S36" s="38" t="s">
        <v>35</v>
      </c>
      <c r="T36" s="38"/>
      <c r="U36" s="15" t="s">
        <v>0</v>
      </c>
      <c r="V36" s="38" t="s">
        <v>37</v>
      </c>
      <c r="W36" s="38"/>
      <c r="X36" s="68"/>
      <c r="Y36" s="68"/>
      <c r="Z36" s="68"/>
    </row>
    <row r="37" spans="1:26" ht="15" customHeight="1" x14ac:dyDescent="0.2">
      <c r="A37" s="38" t="s">
        <v>33</v>
      </c>
      <c r="B37" s="38"/>
      <c r="C37" s="38"/>
      <c r="D37" s="38"/>
      <c r="E37" s="38"/>
      <c r="F37" s="38"/>
      <c r="G37" s="38"/>
      <c r="H37" s="39">
        <v>0.52083333333333337</v>
      </c>
      <c r="I37" s="38"/>
      <c r="J37" s="38" t="s">
        <v>52</v>
      </c>
      <c r="K37" s="38"/>
      <c r="L37" s="15" t="s">
        <v>0</v>
      </c>
      <c r="M37" s="38" t="s">
        <v>54</v>
      </c>
      <c r="N37" s="38"/>
      <c r="O37" s="38"/>
      <c r="P37" s="38"/>
      <c r="Q37" s="38"/>
      <c r="R37" s="38"/>
      <c r="S37" s="38" t="s">
        <v>233</v>
      </c>
      <c r="T37" s="38"/>
      <c r="U37" s="15" t="s">
        <v>0</v>
      </c>
      <c r="V37" s="38" t="s">
        <v>232</v>
      </c>
      <c r="W37" s="38"/>
      <c r="X37" s="68"/>
      <c r="Y37" s="68"/>
      <c r="Z37" s="68"/>
    </row>
    <row r="38" spans="1:26" ht="15" customHeight="1" x14ac:dyDescent="0.2">
      <c r="A38" s="38" t="s">
        <v>34</v>
      </c>
      <c r="B38" s="38"/>
      <c r="C38" s="38"/>
      <c r="D38" s="38"/>
      <c r="E38" s="38"/>
      <c r="F38" s="38"/>
      <c r="G38" s="38"/>
      <c r="H38" s="39">
        <v>0.54861111111111105</v>
      </c>
      <c r="I38" s="38"/>
      <c r="J38" s="38" t="s">
        <v>53</v>
      </c>
      <c r="K38" s="38"/>
      <c r="L38" s="15" t="s">
        <v>0</v>
      </c>
      <c r="M38" s="38" t="s">
        <v>55</v>
      </c>
      <c r="N38" s="38"/>
      <c r="O38" s="38"/>
      <c r="P38" s="38"/>
      <c r="Q38" s="38"/>
      <c r="R38" s="38"/>
      <c r="S38" s="38" t="s">
        <v>234</v>
      </c>
      <c r="T38" s="38"/>
      <c r="U38" s="15" t="s">
        <v>0</v>
      </c>
      <c r="V38" s="38" t="s">
        <v>231</v>
      </c>
      <c r="W38" s="38"/>
      <c r="X38" s="68"/>
      <c r="Y38" s="68"/>
      <c r="Z38" s="68"/>
    </row>
    <row r="39" spans="1:26" ht="15" customHeight="1" x14ac:dyDescent="0.2">
      <c r="A39" s="38" t="s">
        <v>39</v>
      </c>
      <c r="B39" s="38"/>
      <c r="C39" s="38"/>
      <c r="D39" s="38"/>
      <c r="E39" s="38"/>
      <c r="F39" s="38"/>
      <c r="G39" s="38"/>
      <c r="H39" s="39">
        <v>0.57638888888888895</v>
      </c>
      <c r="I39" s="38"/>
      <c r="J39" s="38" t="s">
        <v>229</v>
      </c>
      <c r="K39" s="38"/>
      <c r="L39" s="15" t="s">
        <v>0</v>
      </c>
      <c r="M39" s="38" t="s">
        <v>230</v>
      </c>
      <c r="N39" s="38"/>
      <c r="O39" s="38"/>
      <c r="P39" s="38"/>
      <c r="Q39" s="38"/>
      <c r="R39" s="38"/>
      <c r="S39" s="38" t="s">
        <v>235</v>
      </c>
      <c r="T39" s="38"/>
      <c r="U39" s="29" t="s">
        <v>0</v>
      </c>
      <c r="V39" s="38" t="s">
        <v>236</v>
      </c>
      <c r="W39" s="38"/>
      <c r="X39" s="68"/>
      <c r="Y39" s="68"/>
      <c r="Z39" s="68"/>
    </row>
    <row r="40" spans="1:26" ht="15" customHeight="1" x14ac:dyDescent="0.2">
      <c r="A40" s="38" t="s">
        <v>42</v>
      </c>
      <c r="B40" s="38"/>
      <c r="C40" s="38"/>
      <c r="D40" s="38" t="s">
        <v>45</v>
      </c>
      <c r="E40" s="38"/>
      <c r="F40" s="38"/>
      <c r="G40" s="38"/>
      <c r="H40" s="39">
        <v>0.60416666666666663</v>
      </c>
      <c r="I40" s="39"/>
      <c r="J40" s="38" t="s">
        <v>43</v>
      </c>
      <c r="K40" s="38"/>
      <c r="L40" s="15" t="s">
        <v>0</v>
      </c>
      <c r="M40" s="38" t="s">
        <v>44</v>
      </c>
      <c r="N40" s="38"/>
      <c r="O40" s="38"/>
      <c r="P40" s="38"/>
      <c r="Q40" s="38"/>
      <c r="R40" s="38"/>
      <c r="S40" s="38"/>
      <c r="T40" s="38"/>
      <c r="U40" s="15"/>
      <c r="V40" s="38"/>
      <c r="W40" s="38"/>
      <c r="X40" s="68"/>
      <c r="Y40" s="68"/>
      <c r="Z40" s="68"/>
    </row>
    <row r="42" spans="1:26" ht="15" customHeight="1" x14ac:dyDescent="0.2">
      <c r="C42" s="9" t="s">
        <v>255</v>
      </c>
    </row>
    <row r="43" spans="1:26" ht="15" customHeight="1" x14ac:dyDescent="0.2">
      <c r="C43" s="38" t="s">
        <v>52</v>
      </c>
      <c r="D43" s="38"/>
      <c r="E43" s="29" t="s">
        <v>0</v>
      </c>
      <c r="F43" s="38" t="s">
        <v>54</v>
      </c>
      <c r="G43" s="38"/>
      <c r="I43" s="57"/>
      <c r="J43" s="57"/>
      <c r="K43" s="57"/>
      <c r="L43" s="57"/>
      <c r="M43" s="41"/>
      <c r="N43" s="42"/>
      <c r="O43" s="42"/>
      <c r="P43" s="42"/>
      <c r="Q43" s="57"/>
      <c r="R43" s="57"/>
      <c r="S43" s="57"/>
      <c r="T43" s="57"/>
    </row>
    <row r="44" spans="1:26" ht="15" customHeight="1" x14ac:dyDescent="0.2">
      <c r="C44" s="38" t="s">
        <v>229</v>
      </c>
      <c r="D44" s="38"/>
      <c r="E44" s="29" t="s">
        <v>0</v>
      </c>
      <c r="F44" s="38" t="s">
        <v>230</v>
      </c>
      <c r="G44" s="38"/>
      <c r="I44" s="57"/>
      <c r="J44" s="57"/>
      <c r="K44" s="57"/>
      <c r="L44" s="57"/>
      <c r="M44" s="41"/>
      <c r="N44" s="42"/>
      <c r="O44" s="42"/>
      <c r="P44" s="42"/>
      <c r="Q44" s="57"/>
      <c r="R44" s="57"/>
      <c r="S44" s="57"/>
      <c r="T44" s="57"/>
    </row>
    <row r="45" spans="1:26" ht="15" customHeight="1" x14ac:dyDescent="0.2">
      <c r="C45" s="38" t="s">
        <v>233</v>
      </c>
      <c r="D45" s="38"/>
      <c r="E45" s="29" t="s">
        <v>0</v>
      </c>
      <c r="F45" s="38" t="s">
        <v>232</v>
      </c>
      <c r="G45" s="38"/>
      <c r="I45" s="57"/>
      <c r="J45" s="57"/>
      <c r="K45" s="57"/>
      <c r="L45" s="57"/>
      <c r="M45" s="41"/>
      <c r="N45" s="42"/>
      <c r="O45" s="42"/>
      <c r="P45" s="42"/>
      <c r="Q45" s="57"/>
      <c r="R45" s="57"/>
      <c r="S45" s="57"/>
      <c r="T45" s="57"/>
    </row>
    <row r="46" spans="1:26" ht="15" customHeight="1" x14ac:dyDescent="0.2">
      <c r="C46" s="38" t="s">
        <v>235</v>
      </c>
      <c r="D46" s="38"/>
      <c r="E46" s="29" t="s">
        <v>0</v>
      </c>
      <c r="F46" s="38" t="s">
        <v>236</v>
      </c>
      <c r="G46" s="38"/>
      <c r="I46" s="57"/>
      <c r="J46" s="57"/>
      <c r="K46" s="57"/>
      <c r="L46" s="57"/>
      <c r="M46" s="41"/>
      <c r="N46" s="42"/>
      <c r="O46" s="42"/>
      <c r="P46" s="42"/>
      <c r="Q46" s="57"/>
      <c r="R46" s="57"/>
      <c r="S46" s="57"/>
      <c r="T46" s="57"/>
    </row>
    <row r="47" spans="1:26" ht="15" customHeight="1" x14ac:dyDescent="0.2">
      <c r="C47" s="38" t="s">
        <v>53</v>
      </c>
      <c r="D47" s="38"/>
      <c r="E47" s="29" t="s">
        <v>0</v>
      </c>
      <c r="F47" s="38" t="s">
        <v>55</v>
      </c>
      <c r="G47" s="38"/>
      <c r="I47" s="57"/>
      <c r="J47" s="57"/>
      <c r="K47" s="57"/>
      <c r="L47" s="57"/>
      <c r="M47" s="41"/>
      <c r="N47" s="42"/>
      <c r="O47" s="42"/>
      <c r="P47" s="42"/>
      <c r="Q47" s="57"/>
      <c r="R47" s="57"/>
      <c r="S47" s="57"/>
      <c r="T47" s="57"/>
    </row>
    <row r="48" spans="1:26" ht="15" customHeight="1" x14ac:dyDescent="0.2">
      <c r="C48" s="38" t="s">
        <v>234</v>
      </c>
      <c r="D48" s="38"/>
      <c r="E48" s="29" t="s">
        <v>0</v>
      </c>
      <c r="F48" s="38" t="s">
        <v>231</v>
      </c>
      <c r="G48" s="38"/>
      <c r="I48" s="57"/>
      <c r="J48" s="57"/>
      <c r="K48" s="57"/>
      <c r="L48" s="57"/>
      <c r="M48" s="41"/>
      <c r="N48" s="42"/>
      <c r="O48" s="42"/>
      <c r="P48" s="42"/>
      <c r="Q48" s="57"/>
      <c r="R48" s="57"/>
      <c r="S48" s="57"/>
      <c r="T48" s="57"/>
    </row>
    <row r="49" spans="3:20" ht="15" customHeight="1" x14ac:dyDescent="0.2">
      <c r="C49" s="38" t="s">
        <v>45</v>
      </c>
      <c r="D49" s="38"/>
      <c r="E49" s="38"/>
      <c r="F49" s="38"/>
      <c r="I49" s="57"/>
      <c r="J49" s="57"/>
      <c r="K49" s="57"/>
      <c r="L49" s="57"/>
      <c r="M49" s="41"/>
      <c r="N49" s="42"/>
      <c r="O49" s="42"/>
      <c r="P49" s="42"/>
      <c r="Q49" s="57"/>
      <c r="R49" s="57"/>
      <c r="S49" s="57"/>
      <c r="T49" s="57"/>
    </row>
    <row r="51" spans="3:20" ht="15" customHeight="1" x14ac:dyDescent="0.2">
      <c r="D51" s="9" t="s">
        <v>256</v>
      </c>
      <c r="G51" s="57"/>
      <c r="H51" s="57"/>
      <c r="I51" s="57"/>
      <c r="J51" s="57"/>
    </row>
    <row r="52" spans="3:20" ht="15" customHeight="1" x14ac:dyDescent="0.2">
      <c r="D52" s="9" t="s">
        <v>257</v>
      </c>
      <c r="G52" s="57"/>
      <c r="H52" s="57"/>
      <c r="I52" s="57"/>
      <c r="J52" s="57"/>
    </row>
    <row r="53" spans="3:20" ht="15" customHeight="1" x14ac:dyDescent="0.2">
      <c r="D53" s="9" t="s">
        <v>258</v>
      </c>
      <c r="G53" s="57"/>
      <c r="H53" s="57"/>
      <c r="I53" s="57"/>
      <c r="J53" s="57"/>
      <c r="L53" s="57"/>
      <c r="M53" s="57"/>
      <c r="N53" s="57"/>
      <c r="O53" s="57"/>
    </row>
  </sheetData>
  <mergeCells count="167">
    <mergeCell ref="A1:AC1"/>
    <mergeCell ref="A8:E8"/>
    <mergeCell ref="F8:I8"/>
    <mergeCell ref="J8:M8"/>
    <mergeCell ref="N8:Q8"/>
    <mergeCell ref="B19:E19"/>
    <mergeCell ref="F19:I19"/>
    <mergeCell ref="B20:E20"/>
    <mergeCell ref="J20:M20"/>
    <mergeCell ref="B14:E14"/>
    <mergeCell ref="F14:I14"/>
    <mergeCell ref="B9:E9"/>
    <mergeCell ref="F9:I9"/>
    <mergeCell ref="B10:E10"/>
    <mergeCell ref="J10:M10"/>
    <mergeCell ref="B11:E11"/>
    <mergeCell ref="N11:Q11"/>
    <mergeCell ref="A13:E13"/>
    <mergeCell ref="F13:I13"/>
    <mergeCell ref="J13:M13"/>
    <mergeCell ref="N13:Q13"/>
    <mergeCell ref="B21:E21"/>
    <mergeCell ref="N21:Q21"/>
    <mergeCell ref="B25:E25"/>
    <mergeCell ref="J25:M25"/>
    <mergeCell ref="B15:E15"/>
    <mergeCell ref="J15:M15"/>
    <mergeCell ref="B16:E16"/>
    <mergeCell ref="N16:Q16"/>
    <mergeCell ref="A18:E18"/>
    <mergeCell ref="F18:I18"/>
    <mergeCell ref="J18:M18"/>
    <mergeCell ref="N18:Q18"/>
    <mergeCell ref="B26:E26"/>
    <mergeCell ref="N26:Q26"/>
    <mergeCell ref="A30:C30"/>
    <mergeCell ref="D30:G30"/>
    <mergeCell ref="H30:I30"/>
    <mergeCell ref="J30:N30"/>
    <mergeCell ref="A23:E23"/>
    <mergeCell ref="F23:I23"/>
    <mergeCell ref="J23:M23"/>
    <mergeCell ref="N23:Q23"/>
    <mergeCell ref="B24:E24"/>
    <mergeCell ref="F24:I24"/>
    <mergeCell ref="M32:N32"/>
    <mergeCell ref="A33:C33"/>
    <mergeCell ref="D33:G33"/>
    <mergeCell ref="H33:I33"/>
    <mergeCell ref="J33:K33"/>
    <mergeCell ref="M33:N33"/>
    <mergeCell ref="A31:C31"/>
    <mergeCell ref="D31:G31"/>
    <mergeCell ref="H31:I31"/>
    <mergeCell ref="J31:K31"/>
    <mergeCell ref="M31:N31"/>
    <mergeCell ref="A32:C32"/>
    <mergeCell ref="D32:G32"/>
    <mergeCell ref="H32:I32"/>
    <mergeCell ref="J32:K32"/>
    <mergeCell ref="A34:C34"/>
    <mergeCell ref="D34:G34"/>
    <mergeCell ref="H34:I34"/>
    <mergeCell ref="J34:K34"/>
    <mergeCell ref="M34:N34"/>
    <mergeCell ref="A35:C35"/>
    <mergeCell ref="D35:G35"/>
    <mergeCell ref="H35:I35"/>
    <mergeCell ref="J35:K35"/>
    <mergeCell ref="M35:N35"/>
    <mergeCell ref="A36:C36"/>
    <mergeCell ref="D36:G36"/>
    <mergeCell ref="H36:I36"/>
    <mergeCell ref="J36:K36"/>
    <mergeCell ref="M36:N36"/>
    <mergeCell ref="A37:C37"/>
    <mergeCell ref="D37:G37"/>
    <mergeCell ref="H37:I37"/>
    <mergeCell ref="J37:K37"/>
    <mergeCell ref="M37:N37"/>
    <mergeCell ref="A40:C40"/>
    <mergeCell ref="H40:I40"/>
    <mergeCell ref="J40:K40"/>
    <mergeCell ref="M40:N40"/>
    <mergeCell ref="D40:G40"/>
    <mergeCell ref="A38:C38"/>
    <mergeCell ref="D38:G38"/>
    <mergeCell ref="H38:I38"/>
    <mergeCell ref="J38:K38"/>
    <mergeCell ref="M38:N38"/>
    <mergeCell ref="A39:C39"/>
    <mergeCell ref="D39:G39"/>
    <mergeCell ref="H39:I39"/>
    <mergeCell ref="J39:K39"/>
    <mergeCell ref="M39:N39"/>
    <mergeCell ref="X31:Z40"/>
    <mergeCell ref="O32:R32"/>
    <mergeCell ref="S32:T32"/>
    <mergeCell ref="V32:W32"/>
    <mergeCell ref="O33:R33"/>
    <mergeCell ref="S33:T33"/>
    <mergeCell ref="O30:R30"/>
    <mergeCell ref="S30:W30"/>
    <mergeCell ref="X30:Z30"/>
    <mergeCell ref="O31:R31"/>
    <mergeCell ref="S31:T31"/>
    <mergeCell ref="V31:W31"/>
    <mergeCell ref="O35:R35"/>
    <mergeCell ref="S35:T35"/>
    <mergeCell ref="V35:W35"/>
    <mergeCell ref="O36:R36"/>
    <mergeCell ref="S36:T36"/>
    <mergeCell ref="V36:W36"/>
    <mergeCell ref="V33:W33"/>
    <mergeCell ref="O34:R34"/>
    <mergeCell ref="S34:T34"/>
    <mergeCell ref="V34:W34"/>
    <mergeCell ref="O39:R39"/>
    <mergeCell ref="S39:T39"/>
    <mergeCell ref="V39:W39"/>
    <mergeCell ref="O40:R40"/>
    <mergeCell ref="S40:T40"/>
    <mergeCell ref="V40:W40"/>
    <mergeCell ref="O37:R37"/>
    <mergeCell ref="S37:T37"/>
    <mergeCell ref="V37:W37"/>
    <mergeCell ref="O38:R38"/>
    <mergeCell ref="S38:T38"/>
    <mergeCell ref="V38:W38"/>
    <mergeCell ref="C49:F49"/>
    <mergeCell ref="I43:L43"/>
    <mergeCell ref="M43:P43"/>
    <mergeCell ref="M44:P44"/>
    <mergeCell ref="M45:P45"/>
    <mergeCell ref="M47:P47"/>
    <mergeCell ref="M48:P48"/>
    <mergeCell ref="M49:P49"/>
    <mergeCell ref="C46:D46"/>
    <mergeCell ref="F46:G46"/>
    <mergeCell ref="M46:P46"/>
    <mergeCell ref="I47:L47"/>
    <mergeCell ref="I45:L45"/>
    <mergeCell ref="C43:D43"/>
    <mergeCell ref="F43:G43"/>
    <mergeCell ref="C44:D44"/>
    <mergeCell ref="F44:G44"/>
    <mergeCell ref="C45:D45"/>
    <mergeCell ref="F45:G45"/>
    <mergeCell ref="C47:D47"/>
    <mergeCell ref="F47:G47"/>
    <mergeCell ref="C48:D48"/>
    <mergeCell ref="F48:G48"/>
    <mergeCell ref="G53:J53"/>
    <mergeCell ref="L53:O53"/>
    <mergeCell ref="I49:L49"/>
    <mergeCell ref="Q49:T49"/>
    <mergeCell ref="G51:J51"/>
    <mergeCell ref="G52:J52"/>
    <mergeCell ref="Q47:T47"/>
    <mergeCell ref="Q45:T45"/>
    <mergeCell ref="Q43:T43"/>
    <mergeCell ref="I44:L44"/>
    <mergeCell ref="I46:L46"/>
    <mergeCell ref="I48:L48"/>
    <mergeCell ref="Q48:T48"/>
    <mergeCell ref="Q44:T44"/>
    <mergeCell ref="Q46:T46"/>
  </mergeCells>
  <phoneticPr fontId="9"/>
  <pageMargins left="0.38" right="0.3"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46"/>
  <sheetViews>
    <sheetView view="pageBreakPreview" zoomScaleNormal="100" zoomScaleSheetLayoutView="100" workbookViewId="0">
      <selection activeCell="B14" sqref="B14:E14"/>
    </sheetView>
  </sheetViews>
  <sheetFormatPr defaultColWidth="9" defaultRowHeight="15" customHeight="1" x14ac:dyDescent="0.2"/>
  <cols>
    <col min="1" max="29" width="3.44140625" style="9" customWidth="1"/>
    <col min="30" max="30" width="9" style="9" customWidth="1"/>
    <col min="31" max="16384" width="9" style="9"/>
  </cols>
  <sheetData>
    <row r="1" spans="1:29" ht="15" customHeight="1" x14ac:dyDescent="0.2">
      <c r="A1" s="63" t="s">
        <v>262</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row>
    <row r="2" spans="1:29"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 customHeight="1" x14ac:dyDescent="0.2">
      <c r="A3" s="1" t="s">
        <v>14</v>
      </c>
      <c r="B3" s="1"/>
      <c r="C3" s="1"/>
      <c r="D3" s="1"/>
      <c r="E3" s="1"/>
      <c r="F3" s="1"/>
      <c r="G3" s="1"/>
      <c r="H3" s="1"/>
      <c r="I3" s="1"/>
      <c r="J3" s="1"/>
      <c r="K3" s="1"/>
      <c r="L3" s="1"/>
      <c r="M3" s="1"/>
      <c r="N3" s="1"/>
      <c r="O3" s="1"/>
      <c r="P3" s="1"/>
      <c r="Q3" s="1"/>
      <c r="R3" s="1"/>
      <c r="S3" s="1"/>
      <c r="T3" s="1"/>
      <c r="U3" s="1"/>
      <c r="V3" s="1"/>
      <c r="W3" s="1"/>
      <c r="X3" s="1"/>
      <c r="Y3" s="1"/>
      <c r="Z3" s="1"/>
      <c r="AA3" s="1"/>
      <c r="AB3" s="1"/>
      <c r="AC3" s="1"/>
    </row>
    <row r="4" spans="1:29" ht="15" customHeight="1" x14ac:dyDescent="0.2">
      <c r="A4" s="10" t="s">
        <v>41</v>
      </c>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 customHeight="1" x14ac:dyDescent="0.2">
      <c r="A5" s="1" t="s">
        <v>15</v>
      </c>
      <c r="B5" s="1"/>
      <c r="C5" s="1"/>
      <c r="D5" s="1"/>
      <c r="E5" s="1"/>
      <c r="F5" s="1"/>
      <c r="G5" s="1"/>
      <c r="H5" s="1"/>
      <c r="I5" s="1"/>
      <c r="J5" s="1"/>
      <c r="K5" s="1"/>
      <c r="L5" s="1"/>
      <c r="M5" s="1"/>
      <c r="N5" s="1"/>
      <c r="O5" s="1"/>
      <c r="P5" s="1"/>
      <c r="Q5" s="1"/>
      <c r="R5" s="1"/>
      <c r="S5" s="1"/>
      <c r="T5" s="1"/>
      <c r="U5" s="1"/>
      <c r="V5" s="1"/>
      <c r="W5" s="1"/>
      <c r="X5" s="1"/>
      <c r="Y5" s="1"/>
      <c r="Z5" s="1"/>
      <c r="AA5" s="1"/>
      <c r="AB5" s="1"/>
      <c r="AC5" s="1"/>
    </row>
    <row r="7" spans="1:29" ht="15" customHeight="1" x14ac:dyDescent="0.2">
      <c r="A7" s="61" t="s">
        <v>362</v>
      </c>
      <c r="B7" s="61"/>
      <c r="C7" s="61"/>
      <c r="D7" s="61"/>
      <c r="E7" s="61"/>
      <c r="F7" s="62" t="s">
        <v>16</v>
      </c>
      <c r="G7" s="62"/>
      <c r="H7" s="62"/>
      <c r="I7" s="62"/>
      <c r="J7" s="62" t="s">
        <v>17</v>
      </c>
      <c r="K7" s="62"/>
      <c r="L7" s="62"/>
      <c r="M7" s="62"/>
      <c r="N7" s="62" t="s">
        <v>18</v>
      </c>
      <c r="O7" s="62"/>
      <c r="P7" s="62"/>
      <c r="Q7" s="62"/>
      <c r="R7" s="11" t="s">
        <v>19</v>
      </c>
      <c r="S7" s="11" t="s">
        <v>20</v>
      </c>
      <c r="T7" s="11" t="s">
        <v>21</v>
      </c>
      <c r="U7" s="11" t="s">
        <v>22</v>
      </c>
      <c r="V7" s="11" t="s">
        <v>23</v>
      </c>
      <c r="W7" s="11" t="s">
        <v>24</v>
      </c>
      <c r="X7" s="11" t="s">
        <v>25</v>
      </c>
      <c r="Y7" s="11" t="s">
        <v>26</v>
      </c>
    </row>
    <row r="8" spans="1:29" ht="15" customHeight="1" x14ac:dyDescent="0.2">
      <c r="A8" s="11" t="s">
        <v>16</v>
      </c>
      <c r="B8" s="57" t="s">
        <v>368</v>
      </c>
      <c r="C8" s="57"/>
      <c r="D8" s="57"/>
      <c r="E8" s="57"/>
      <c r="F8" s="58"/>
      <c r="G8" s="59"/>
      <c r="H8" s="59"/>
      <c r="I8" s="60"/>
      <c r="J8" s="3"/>
      <c r="K8" s="4"/>
      <c r="L8" s="12"/>
      <c r="M8" s="6"/>
      <c r="N8" s="3"/>
      <c r="O8" s="4"/>
      <c r="P8" s="12"/>
      <c r="Q8" s="6"/>
      <c r="R8" s="23">
        <f>SUM(S8*3+T8)</f>
        <v>0</v>
      </c>
      <c r="S8" s="23">
        <f>COUNTIF(F8:Q8,"○")</f>
        <v>0</v>
      </c>
      <c r="T8" s="23">
        <f>COUNTIF(F8:Q8,"△")</f>
        <v>0</v>
      </c>
      <c r="U8" s="23">
        <f>COUNTIF(F8:Q8,"×")</f>
        <v>0</v>
      </c>
      <c r="V8" s="23">
        <f>SUM(K8+O8)</f>
        <v>0</v>
      </c>
      <c r="W8" s="23">
        <f>SUM(M8+Q8)</f>
        <v>0</v>
      </c>
      <c r="X8" s="23">
        <f>V8-W8</f>
        <v>0</v>
      </c>
      <c r="Y8" s="7"/>
    </row>
    <row r="9" spans="1:29" ht="15" customHeight="1" x14ac:dyDescent="0.2">
      <c r="A9" s="11" t="s">
        <v>17</v>
      </c>
      <c r="B9" s="57" t="s">
        <v>321</v>
      </c>
      <c r="C9" s="57"/>
      <c r="D9" s="57"/>
      <c r="E9" s="57"/>
      <c r="F9" s="3"/>
      <c r="G9" s="4"/>
      <c r="H9" s="12"/>
      <c r="I9" s="6"/>
      <c r="J9" s="58"/>
      <c r="K9" s="59"/>
      <c r="L9" s="59"/>
      <c r="M9" s="60"/>
      <c r="N9" s="3"/>
      <c r="O9" s="4"/>
      <c r="P9" s="12"/>
      <c r="Q9" s="6"/>
      <c r="R9" s="23">
        <f>SUM(S9*3+T9)</f>
        <v>0</v>
      </c>
      <c r="S9" s="23">
        <f>COUNTIF(F9:Q9,"○")</f>
        <v>0</v>
      </c>
      <c r="T9" s="23">
        <f>COUNTIF(F9:Q9,"△")</f>
        <v>0</v>
      </c>
      <c r="U9" s="23">
        <f>COUNTIF(F9:Q9,"×")</f>
        <v>0</v>
      </c>
      <c r="V9" s="23">
        <f>SUM(G9+O9)</f>
        <v>0</v>
      </c>
      <c r="W9" s="23">
        <f>SUM(I9+Q9)</f>
        <v>0</v>
      </c>
      <c r="X9" s="23">
        <f>V9-W9</f>
        <v>0</v>
      </c>
      <c r="Y9" s="7"/>
    </row>
    <row r="10" spans="1:29" ht="15" customHeight="1" x14ac:dyDescent="0.2">
      <c r="A10" s="11" t="s">
        <v>18</v>
      </c>
      <c r="B10" s="57" t="s">
        <v>381</v>
      </c>
      <c r="C10" s="57"/>
      <c r="D10" s="57"/>
      <c r="E10" s="57"/>
      <c r="F10" s="3"/>
      <c r="G10" s="4"/>
      <c r="H10" s="12"/>
      <c r="I10" s="6"/>
      <c r="J10" s="3"/>
      <c r="K10" s="4"/>
      <c r="L10" s="12"/>
      <c r="M10" s="6"/>
      <c r="N10" s="58"/>
      <c r="O10" s="59"/>
      <c r="P10" s="59"/>
      <c r="Q10" s="60"/>
      <c r="R10" s="23">
        <f>SUM(S10*3+T10)</f>
        <v>0</v>
      </c>
      <c r="S10" s="23">
        <f>COUNTIF(F10:Q10,"○")</f>
        <v>0</v>
      </c>
      <c r="T10" s="23">
        <f>COUNTIF(F10:Q10,"△")</f>
        <v>0</v>
      </c>
      <c r="U10" s="23">
        <f>COUNTIF(F10:Q10,"×")</f>
        <v>0</v>
      </c>
      <c r="V10" s="23">
        <f>SUM(G10+K10)</f>
        <v>0</v>
      </c>
      <c r="W10" s="23">
        <f>SUM(I10+M10)</f>
        <v>0</v>
      </c>
      <c r="X10" s="23">
        <f>V10-W10</f>
        <v>0</v>
      </c>
      <c r="Y10" s="7"/>
    </row>
    <row r="11" spans="1:29" ht="1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row>
    <row r="12" spans="1:29" ht="15" customHeight="1" x14ac:dyDescent="0.2">
      <c r="A12" s="61" t="s">
        <v>294</v>
      </c>
      <c r="B12" s="61"/>
      <c r="C12" s="61"/>
      <c r="D12" s="61"/>
      <c r="E12" s="61"/>
      <c r="F12" s="62" t="s">
        <v>16</v>
      </c>
      <c r="G12" s="62"/>
      <c r="H12" s="62"/>
      <c r="I12" s="62"/>
      <c r="J12" s="62" t="s">
        <v>17</v>
      </c>
      <c r="K12" s="62"/>
      <c r="L12" s="62"/>
      <c r="M12" s="62"/>
      <c r="N12" s="62" t="s">
        <v>18</v>
      </c>
      <c r="O12" s="62"/>
      <c r="P12" s="62"/>
      <c r="Q12" s="62"/>
      <c r="R12" s="11" t="s">
        <v>19</v>
      </c>
      <c r="S12" s="11" t="s">
        <v>20</v>
      </c>
      <c r="T12" s="11" t="s">
        <v>21</v>
      </c>
      <c r="U12" s="11" t="s">
        <v>22</v>
      </c>
      <c r="V12" s="11" t="s">
        <v>23</v>
      </c>
      <c r="W12" s="11" t="s">
        <v>24</v>
      </c>
      <c r="X12" s="11" t="s">
        <v>25</v>
      </c>
      <c r="Y12" s="11" t="s">
        <v>26</v>
      </c>
    </row>
    <row r="13" spans="1:29" ht="15" customHeight="1" x14ac:dyDescent="0.2">
      <c r="A13" s="11" t="s">
        <v>16</v>
      </c>
      <c r="B13" s="57" t="s">
        <v>307</v>
      </c>
      <c r="C13" s="57"/>
      <c r="D13" s="57"/>
      <c r="E13" s="57"/>
      <c r="F13" s="58"/>
      <c r="G13" s="59"/>
      <c r="H13" s="59"/>
      <c r="I13" s="60"/>
      <c r="J13" s="3"/>
      <c r="K13" s="4"/>
      <c r="L13" s="12"/>
      <c r="M13" s="6"/>
      <c r="N13" s="3"/>
      <c r="O13" s="4"/>
      <c r="P13" s="12"/>
      <c r="Q13" s="6"/>
      <c r="R13" s="23">
        <f>SUM(S13*3+T13)</f>
        <v>0</v>
      </c>
      <c r="S13" s="23">
        <f>COUNTIF(F13:Q13,"○")</f>
        <v>0</v>
      </c>
      <c r="T13" s="23">
        <f>COUNTIF(F13:Q13,"△")</f>
        <v>0</v>
      </c>
      <c r="U13" s="23">
        <f>COUNTIF(F13:Q13,"×")</f>
        <v>0</v>
      </c>
      <c r="V13" s="23">
        <f>SUM(K13+O13)</f>
        <v>0</v>
      </c>
      <c r="W13" s="23">
        <f>SUM(M13+Q13)</f>
        <v>0</v>
      </c>
      <c r="X13" s="23">
        <f>V13-W13</f>
        <v>0</v>
      </c>
      <c r="Y13" s="7"/>
    </row>
    <row r="14" spans="1:29" ht="15" customHeight="1" x14ac:dyDescent="0.2">
      <c r="A14" s="11" t="s">
        <v>17</v>
      </c>
      <c r="B14" s="57" t="s">
        <v>374</v>
      </c>
      <c r="C14" s="57"/>
      <c r="D14" s="57"/>
      <c r="E14" s="57"/>
      <c r="F14" s="3"/>
      <c r="G14" s="4"/>
      <c r="H14" s="12"/>
      <c r="I14" s="6"/>
      <c r="J14" s="58"/>
      <c r="K14" s="59"/>
      <c r="L14" s="59"/>
      <c r="M14" s="60"/>
      <c r="N14" s="3"/>
      <c r="O14" s="4"/>
      <c r="P14" s="12"/>
      <c r="Q14" s="6"/>
      <c r="R14" s="23">
        <f>SUM(S14*3+T14)</f>
        <v>0</v>
      </c>
      <c r="S14" s="23">
        <f>COUNTIF(F14:Q14,"○")</f>
        <v>0</v>
      </c>
      <c r="T14" s="23">
        <f>COUNTIF(F14:Q14,"△")</f>
        <v>0</v>
      </c>
      <c r="U14" s="23">
        <f>COUNTIF(F14:Q14,"×")</f>
        <v>0</v>
      </c>
      <c r="V14" s="23">
        <f>SUM(G14+O14)</f>
        <v>0</v>
      </c>
      <c r="W14" s="23">
        <f>SUM(I14+Q14)</f>
        <v>0</v>
      </c>
      <c r="X14" s="23">
        <f>V14-W14</f>
        <v>0</v>
      </c>
      <c r="Y14" s="7"/>
    </row>
    <row r="15" spans="1:29" ht="15" customHeight="1" x14ac:dyDescent="0.2">
      <c r="A15" s="11" t="s">
        <v>18</v>
      </c>
      <c r="B15" s="57" t="s">
        <v>383</v>
      </c>
      <c r="C15" s="57"/>
      <c r="D15" s="57"/>
      <c r="E15" s="57"/>
      <c r="F15" s="3"/>
      <c r="G15" s="4"/>
      <c r="H15" s="12"/>
      <c r="I15" s="6"/>
      <c r="J15" s="3"/>
      <c r="K15" s="4"/>
      <c r="L15" s="12"/>
      <c r="M15" s="6"/>
      <c r="N15" s="58"/>
      <c r="O15" s="59"/>
      <c r="P15" s="59"/>
      <c r="Q15" s="60"/>
      <c r="R15" s="23">
        <f>SUM(S15*3+T15)</f>
        <v>0</v>
      </c>
      <c r="S15" s="23">
        <f>COUNTIF(F15:Q15,"○")</f>
        <v>0</v>
      </c>
      <c r="T15" s="23">
        <f>COUNTIF(F15:Q15,"△")</f>
        <v>0</v>
      </c>
      <c r="U15" s="23">
        <f>COUNTIF(F15:Q15,"×")</f>
        <v>0</v>
      </c>
      <c r="V15" s="23">
        <f>SUM(G15+K15)</f>
        <v>0</v>
      </c>
      <c r="W15" s="23">
        <f>SUM(I15+M15)</f>
        <v>0</v>
      </c>
      <c r="X15" s="23">
        <f>V15-W15</f>
        <v>0</v>
      </c>
      <c r="Y15" s="7"/>
    </row>
    <row r="16" spans="1:29" ht="1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row>
    <row r="17" spans="1:29" ht="15" customHeight="1" x14ac:dyDescent="0.2">
      <c r="A17" s="61" t="s">
        <v>295</v>
      </c>
      <c r="B17" s="61"/>
      <c r="C17" s="61"/>
      <c r="D17" s="61"/>
      <c r="E17" s="61"/>
      <c r="F17" s="62" t="s">
        <v>16</v>
      </c>
      <c r="G17" s="62"/>
      <c r="H17" s="62"/>
      <c r="I17" s="62"/>
      <c r="J17" s="62" t="s">
        <v>17</v>
      </c>
      <c r="K17" s="62"/>
      <c r="L17" s="62"/>
      <c r="M17" s="62"/>
      <c r="N17" s="62" t="s">
        <v>18</v>
      </c>
      <c r="O17" s="62"/>
      <c r="P17" s="62"/>
      <c r="Q17" s="62"/>
      <c r="R17" s="11" t="s">
        <v>19</v>
      </c>
      <c r="S17" s="11" t="s">
        <v>20</v>
      </c>
      <c r="T17" s="11" t="s">
        <v>21</v>
      </c>
      <c r="U17" s="11" t="s">
        <v>22</v>
      </c>
      <c r="V17" s="11" t="s">
        <v>23</v>
      </c>
      <c r="W17" s="11" t="s">
        <v>24</v>
      </c>
      <c r="X17" s="11" t="s">
        <v>25</v>
      </c>
      <c r="Y17" s="11" t="s">
        <v>26</v>
      </c>
    </row>
    <row r="18" spans="1:29" ht="15" customHeight="1" x14ac:dyDescent="0.2">
      <c r="A18" s="11" t="s">
        <v>16</v>
      </c>
      <c r="B18" s="57" t="s">
        <v>369</v>
      </c>
      <c r="C18" s="57"/>
      <c r="D18" s="57"/>
      <c r="E18" s="57"/>
      <c r="F18" s="58"/>
      <c r="G18" s="59"/>
      <c r="H18" s="59"/>
      <c r="I18" s="60"/>
      <c r="J18" s="3"/>
      <c r="K18" s="4"/>
      <c r="L18" s="12"/>
      <c r="M18" s="6"/>
      <c r="N18" s="3"/>
      <c r="O18" s="4"/>
      <c r="P18" s="12"/>
      <c r="Q18" s="6"/>
      <c r="R18" s="23">
        <f>SUM(S18*3+T18)</f>
        <v>0</v>
      </c>
      <c r="S18" s="23">
        <f>COUNTIF(F18:Q18,"○")</f>
        <v>0</v>
      </c>
      <c r="T18" s="23">
        <f>COUNTIF(F18:Q18,"△")</f>
        <v>0</v>
      </c>
      <c r="U18" s="23">
        <f>COUNTIF(F18:Q18,"×")</f>
        <v>0</v>
      </c>
      <c r="V18" s="23">
        <f>SUM(K18+O18)</f>
        <v>0</v>
      </c>
      <c r="W18" s="23">
        <f>SUM(M18+Q18)</f>
        <v>0</v>
      </c>
      <c r="X18" s="23">
        <f>V18-W18</f>
        <v>0</v>
      </c>
      <c r="Y18" s="7"/>
    </row>
    <row r="19" spans="1:29" ht="15" customHeight="1" x14ac:dyDescent="0.2">
      <c r="A19" s="11" t="s">
        <v>17</v>
      </c>
      <c r="B19" s="57" t="s">
        <v>378</v>
      </c>
      <c r="C19" s="57"/>
      <c r="D19" s="57"/>
      <c r="E19" s="57"/>
      <c r="F19" s="3"/>
      <c r="G19" s="4"/>
      <c r="H19" s="12"/>
      <c r="I19" s="6"/>
      <c r="J19" s="58"/>
      <c r="K19" s="59"/>
      <c r="L19" s="59"/>
      <c r="M19" s="60"/>
      <c r="N19" s="3"/>
      <c r="O19" s="4"/>
      <c r="P19" s="12"/>
      <c r="Q19" s="6"/>
      <c r="R19" s="23">
        <f>SUM(S19*3+T19)</f>
        <v>0</v>
      </c>
      <c r="S19" s="23">
        <f>COUNTIF(F19:Q19,"○")</f>
        <v>0</v>
      </c>
      <c r="T19" s="23">
        <f>COUNTIF(F19:Q19,"△")</f>
        <v>0</v>
      </c>
      <c r="U19" s="23">
        <f>COUNTIF(F19:Q19,"×")</f>
        <v>0</v>
      </c>
      <c r="V19" s="23">
        <f>SUM(G19+O19)</f>
        <v>0</v>
      </c>
      <c r="W19" s="23">
        <f>SUM(I19+Q19)</f>
        <v>0</v>
      </c>
      <c r="X19" s="23">
        <f>V19-W19</f>
        <v>0</v>
      </c>
      <c r="Y19" s="7"/>
    </row>
    <row r="20" spans="1:29" ht="15" customHeight="1" x14ac:dyDescent="0.2">
      <c r="A20" s="11" t="s">
        <v>18</v>
      </c>
      <c r="B20" s="57" t="s">
        <v>345</v>
      </c>
      <c r="C20" s="57"/>
      <c r="D20" s="57"/>
      <c r="E20" s="57"/>
      <c r="F20" s="3"/>
      <c r="G20" s="4"/>
      <c r="H20" s="12"/>
      <c r="I20" s="6"/>
      <c r="J20" s="3"/>
      <c r="K20" s="4"/>
      <c r="L20" s="12"/>
      <c r="M20" s="6"/>
      <c r="N20" s="58"/>
      <c r="O20" s="59"/>
      <c r="P20" s="59"/>
      <c r="Q20" s="60"/>
      <c r="R20" s="23">
        <f>SUM(S20*3+T20)</f>
        <v>0</v>
      </c>
      <c r="S20" s="23">
        <f>COUNTIF(F20:Q20,"○")</f>
        <v>0</v>
      </c>
      <c r="T20" s="23">
        <f>COUNTIF(F20:Q20,"△")</f>
        <v>0</v>
      </c>
      <c r="U20" s="23">
        <f>COUNTIF(F20:Q20,"×")</f>
        <v>0</v>
      </c>
      <c r="V20" s="23">
        <f>SUM(G20+K20)</f>
        <v>0</v>
      </c>
      <c r="W20" s="23">
        <f>SUM(I20+M20)</f>
        <v>0</v>
      </c>
      <c r="X20" s="23">
        <f>V20-W20</f>
        <v>0</v>
      </c>
      <c r="Y20" s="7"/>
    </row>
    <row r="21" spans="1:29" ht="1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row>
    <row r="22" spans="1:29" ht="15" customHeight="1" x14ac:dyDescent="0.2">
      <c r="A22" s="61" t="s">
        <v>296</v>
      </c>
      <c r="B22" s="61"/>
      <c r="C22" s="61"/>
      <c r="D22" s="61"/>
      <c r="E22" s="61"/>
      <c r="F22" s="62" t="s">
        <v>16</v>
      </c>
      <c r="G22" s="62"/>
      <c r="H22" s="62"/>
      <c r="I22" s="62"/>
      <c r="J22" s="62" t="s">
        <v>17</v>
      </c>
      <c r="K22" s="62"/>
      <c r="L22" s="62"/>
      <c r="M22" s="62"/>
      <c r="N22" s="62" t="s">
        <v>18</v>
      </c>
      <c r="O22" s="62"/>
      <c r="P22" s="62"/>
      <c r="Q22" s="62"/>
      <c r="R22" s="11" t="s">
        <v>19</v>
      </c>
      <c r="S22" s="11" t="s">
        <v>20</v>
      </c>
      <c r="T22" s="11" t="s">
        <v>21</v>
      </c>
      <c r="U22" s="11" t="s">
        <v>22</v>
      </c>
      <c r="V22" s="11" t="s">
        <v>23</v>
      </c>
      <c r="W22" s="11" t="s">
        <v>24</v>
      </c>
      <c r="X22" s="11" t="s">
        <v>25</v>
      </c>
      <c r="Y22" s="11" t="s">
        <v>26</v>
      </c>
    </row>
    <row r="23" spans="1:29" ht="15" customHeight="1" x14ac:dyDescent="0.2">
      <c r="A23" s="11" t="s">
        <v>16</v>
      </c>
      <c r="B23" s="57" t="s">
        <v>304</v>
      </c>
      <c r="C23" s="57"/>
      <c r="D23" s="57"/>
      <c r="E23" s="57"/>
      <c r="F23" s="58"/>
      <c r="G23" s="59"/>
      <c r="H23" s="59"/>
      <c r="I23" s="60"/>
      <c r="J23" s="3"/>
      <c r="K23" s="4"/>
      <c r="L23" s="12"/>
      <c r="M23" s="6"/>
      <c r="N23" s="3"/>
      <c r="O23" s="4"/>
      <c r="P23" s="12"/>
      <c r="Q23" s="6"/>
      <c r="R23" s="23">
        <f>SUM(S23*3+T23)</f>
        <v>0</v>
      </c>
      <c r="S23" s="23">
        <f>COUNTIF(F23:Q23,"○")</f>
        <v>0</v>
      </c>
      <c r="T23" s="23">
        <f>COUNTIF(F23:Q23,"△")</f>
        <v>0</v>
      </c>
      <c r="U23" s="23">
        <f>COUNTIF(F23:Q23,"×")</f>
        <v>0</v>
      </c>
      <c r="V23" s="23">
        <f>SUM(K23+O23)</f>
        <v>0</v>
      </c>
      <c r="W23" s="23">
        <f>SUM(M23+Q23)</f>
        <v>0</v>
      </c>
      <c r="X23" s="23">
        <f>V23-W23</f>
        <v>0</v>
      </c>
      <c r="Y23" s="7"/>
    </row>
    <row r="24" spans="1:29" ht="15" customHeight="1" x14ac:dyDescent="0.2">
      <c r="A24" s="11" t="s">
        <v>17</v>
      </c>
      <c r="B24" s="57" t="s">
        <v>331</v>
      </c>
      <c r="C24" s="57"/>
      <c r="D24" s="57"/>
      <c r="E24" s="57"/>
      <c r="F24" s="3"/>
      <c r="G24" s="4"/>
      <c r="H24" s="12"/>
      <c r="I24" s="6"/>
      <c r="J24" s="58"/>
      <c r="K24" s="59"/>
      <c r="L24" s="59"/>
      <c r="M24" s="60"/>
      <c r="N24" s="3"/>
      <c r="O24" s="4"/>
      <c r="P24" s="12"/>
      <c r="Q24" s="6"/>
      <c r="R24" s="23">
        <f>SUM(S24*3+T24)</f>
        <v>0</v>
      </c>
      <c r="S24" s="23">
        <f>COUNTIF(F24:Q24,"○")</f>
        <v>0</v>
      </c>
      <c r="T24" s="23">
        <f>COUNTIF(F24:Q24,"△")</f>
        <v>0</v>
      </c>
      <c r="U24" s="23">
        <f>COUNTIF(F24:Q24,"×")</f>
        <v>0</v>
      </c>
      <c r="V24" s="23">
        <f>SUM(G24+O24)</f>
        <v>0</v>
      </c>
      <c r="W24" s="23">
        <f>SUM(I24+Q24)</f>
        <v>0</v>
      </c>
      <c r="X24" s="23">
        <f>V24-W24</f>
        <v>0</v>
      </c>
      <c r="Y24" s="7"/>
    </row>
    <row r="25" spans="1:29" ht="15" customHeight="1" x14ac:dyDescent="0.2">
      <c r="A25" s="11" t="s">
        <v>18</v>
      </c>
      <c r="B25" s="57" t="s">
        <v>384</v>
      </c>
      <c r="C25" s="57"/>
      <c r="D25" s="57"/>
      <c r="E25" s="57"/>
      <c r="F25" s="3"/>
      <c r="G25" s="4"/>
      <c r="H25" s="12"/>
      <c r="I25" s="6"/>
      <c r="J25" s="3"/>
      <c r="K25" s="4"/>
      <c r="L25" s="12"/>
      <c r="M25" s="6"/>
      <c r="N25" s="58"/>
      <c r="O25" s="59"/>
      <c r="P25" s="59"/>
      <c r="Q25" s="60"/>
      <c r="R25" s="23">
        <f>SUM(S25*3+T25)</f>
        <v>0</v>
      </c>
      <c r="S25" s="23">
        <f>COUNTIF(F25:Q25,"○")</f>
        <v>0</v>
      </c>
      <c r="T25" s="23">
        <f>COUNTIF(F25:Q25,"△")</f>
        <v>0</v>
      </c>
      <c r="U25" s="23">
        <f>COUNTIF(F25:Q25,"×")</f>
        <v>0</v>
      </c>
      <c r="V25" s="23">
        <f>SUM(G25+K25)</f>
        <v>0</v>
      </c>
      <c r="W25" s="23">
        <f>SUM(I25+M25)</f>
        <v>0</v>
      </c>
      <c r="X25" s="23">
        <f>V25-W25</f>
        <v>0</v>
      </c>
      <c r="Y25" s="7"/>
    </row>
    <row r="26" spans="1:29" ht="1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ht="15" customHeight="1" x14ac:dyDescent="0.2">
      <c r="A27" s="1" t="s">
        <v>47</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ht="15" customHeight="1" x14ac:dyDescent="0.2">
      <c r="A28" s="1" t="s">
        <v>46</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5" customHeight="1" x14ac:dyDescent="0.2">
      <c r="A29" s="44" t="s">
        <v>9</v>
      </c>
      <c r="B29" s="44"/>
      <c r="C29" s="44"/>
      <c r="D29" s="44" t="s">
        <v>8</v>
      </c>
      <c r="E29" s="44"/>
      <c r="F29" s="44"/>
      <c r="G29" s="44"/>
      <c r="H29" s="44" t="s">
        <v>11</v>
      </c>
      <c r="I29" s="44"/>
      <c r="J29" s="44" t="s">
        <v>7</v>
      </c>
      <c r="K29" s="44"/>
      <c r="L29" s="44"/>
      <c r="M29" s="44"/>
      <c r="N29" s="44"/>
      <c r="O29" s="44" t="s">
        <v>8</v>
      </c>
      <c r="P29" s="44"/>
      <c r="Q29" s="44"/>
      <c r="R29" s="44"/>
      <c r="S29" s="44" t="s">
        <v>11</v>
      </c>
      <c r="T29" s="44"/>
      <c r="U29" s="31" t="s">
        <v>56</v>
      </c>
      <c r="V29" s="32"/>
      <c r="W29" s="32"/>
      <c r="X29" s="32"/>
      <c r="Y29" s="33"/>
      <c r="Z29" s="45" t="s">
        <v>10</v>
      </c>
      <c r="AA29" s="46"/>
      <c r="AB29" s="47"/>
    </row>
    <row r="30" spans="1:29" ht="15" customHeight="1" x14ac:dyDescent="0.2">
      <c r="A30" s="38" t="s">
        <v>1</v>
      </c>
      <c r="B30" s="38"/>
      <c r="C30" s="38"/>
      <c r="D30" s="38" t="s">
        <v>59</v>
      </c>
      <c r="E30" s="38"/>
      <c r="F30" s="38"/>
      <c r="G30" s="38"/>
      <c r="H30" s="39">
        <v>0.375</v>
      </c>
      <c r="I30" s="39"/>
      <c r="J30" s="35" t="s">
        <v>36</v>
      </c>
      <c r="K30" s="36"/>
      <c r="L30" s="13" t="s">
        <v>0</v>
      </c>
      <c r="M30" s="36" t="s">
        <v>35</v>
      </c>
      <c r="N30" s="37"/>
      <c r="O30" s="38" t="s">
        <v>61</v>
      </c>
      <c r="P30" s="38"/>
      <c r="Q30" s="38"/>
      <c r="R30" s="38"/>
      <c r="S30" s="39">
        <v>0.375</v>
      </c>
      <c r="T30" s="39"/>
      <c r="U30" s="35" t="s">
        <v>36</v>
      </c>
      <c r="V30" s="36"/>
      <c r="W30" s="17" t="s">
        <v>0</v>
      </c>
      <c r="X30" s="36" t="s">
        <v>35</v>
      </c>
      <c r="Y30" s="37"/>
      <c r="Z30" s="48" t="s">
        <v>40</v>
      </c>
      <c r="AA30" s="49"/>
      <c r="AB30" s="50"/>
    </row>
    <row r="31" spans="1:29" ht="15" customHeight="1" x14ac:dyDescent="0.2">
      <c r="A31" s="38" t="s">
        <v>2</v>
      </c>
      <c r="B31" s="38"/>
      <c r="C31" s="38"/>
      <c r="D31" s="38" t="s">
        <v>62</v>
      </c>
      <c r="E31" s="38"/>
      <c r="F31" s="38"/>
      <c r="G31" s="38"/>
      <c r="H31" s="39">
        <v>0.40277777777777773</v>
      </c>
      <c r="I31" s="39"/>
      <c r="J31" s="35" t="s">
        <v>36</v>
      </c>
      <c r="K31" s="36"/>
      <c r="L31" s="13" t="s">
        <v>0</v>
      </c>
      <c r="M31" s="36" t="s">
        <v>35</v>
      </c>
      <c r="N31" s="37"/>
      <c r="O31" s="38" t="s">
        <v>60</v>
      </c>
      <c r="P31" s="38"/>
      <c r="Q31" s="38"/>
      <c r="R31" s="38"/>
      <c r="S31" s="39">
        <v>0.40277777777777773</v>
      </c>
      <c r="T31" s="39"/>
      <c r="U31" s="35" t="s">
        <v>36</v>
      </c>
      <c r="V31" s="36"/>
      <c r="W31" s="17" t="s">
        <v>0</v>
      </c>
      <c r="X31" s="36" t="s">
        <v>35</v>
      </c>
      <c r="Y31" s="37"/>
      <c r="Z31" s="51"/>
      <c r="AA31" s="52"/>
      <c r="AB31" s="53"/>
    </row>
    <row r="32" spans="1:29" ht="15" customHeight="1" x14ac:dyDescent="0.2">
      <c r="A32" s="38" t="s">
        <v>3</v>
      </c>
      <c r="B32" s="38"/>
      <c r="C32" s="38"/>
      <c r="D32" s="38" t="s">
        <v>59</v>
      </c>
      <c r="E32" s="38"/>
      <c r="F32" s="38"/>
      <c r="G32" s="38"/>
      <c r="H32" s="39">
        <v>0.43055555555555558</v>
      </c>
      <c r="I32" s="38"/>
      <c r="J32" s="35" t="s">
        <v>36</v>
      </c>
      <c r="K32" s="36"/>
      <c r="L32" s="13" t="s">
        <v>0</v>
      </c>
      <c r="M32" s="36" t="s">
        <v>37</v>
      </c>
      <c r="N32" s="37"/>
      <c r="O32" s="38" t="s">
        <v>61</v>
      </c>
      <c r="P32" s="38"/>
      <c r="Q32" s="38"/>
      <c r="R32" s="38"/>
      <c r="S32" s="39">
        <v>0.43055555555555558</v>
      </c>
      <c r="T32" s="38"/>
      <c r="U32" s="35" t="s">
        <v>36</v>
      </c>
      <c r="V32" s="36"/>
      <c r="W32" s="17" t="s">
        <v>0</v>
      </c>
      <c r="X32" s="36" t="s">
        <v>37</v>
      </c>
      <c r="Y32" s="37"/>
      <c r="Z32" s="51"/>
      <c r="AA32" s="52"/>
      <c r="AB32" s="53"/>
    </row>
    <row r="33" spans="1:28" ht="15" customHeight="1" x14ac:dyDescent="0.2">
      <c r="A33" s="38" t="s">
        <v>4</v>
      </c>
      <c r="B33" s="38"/>
      <c r="C33" s="38"/>
      <c r="D33" s="38" t="s">
        <v>62</v>
      </c>
      <c r="E33" s="38"/>
      <c r="F33" s="38"/>
      <c r="G33" s="38"/>
      <c r="H33" s="39">
        <v>0.45833333333333331</v>
      </c>
      <c r="I33" s="38"/>
      <c r="J33" s="35" t="s">
        <v>36</v>
      </c>
      <c r="K33" s="36"/>
      <c r="L33" s="13" t="s">
        <v>0</v>
      </c>
      <c r="M33" s="36" t="s">
        <v>37</v>
      </c>
      <c r="N33" s="37"/>
      <c r="O33" s="38" t="s">
        <v>60</v>
      </c>
      <c r="P33" s="38"/>
      <c r="Q33" s="38"/>
      <c r="R33" s="38"/>
      <c r="S33" s="39">
        <v>0.45833333333333331</v>
      </c>
      <c r="T33" s="38"/>
      <c r="U33" s="35" t="s">
        <v>36</v>
      </c>
      <c r="V33" s="36"/>
      <c r="W33" s="17" t="s">
        <v>0</v>
      </c>
      <c r="X33" s="36" t="s">
        <v>37</v>
      </c>
      <c r="Y33" s="37"/>
      <c r="Z33" s="51"/>
      <c r="AA33" s="52"/>
      <c r="AB33" s="53"/>
    </row>
    <row r="34" spans="1:28" ht="15" customHeight="1" x14ac:dyDescent="0.2">
      <c r="A34" s="38" t="s">
        <v>5</v>
      </c>
      <c r="B34" s="38"/>
      <c r="C34" s="38"/>
      <c r="D34" s="38" t="s">
        <v>59</v>
      </c>
      <c r="E34" s="38"/>
      <c r="F34" s="38"/>
      <c r="G34" s="38"/>
      <c r="H34" s="39">
        <v>0.4861111111111111</v>
      </c>
      <c r="I34" s="38"/>
      <c r="J34" s="35" t="s">
        <v>35</v>
      </c>
      <c r="K34" s="36"/>
      <c r="L34" s="13" t="s">
        <v>0</v>
      </c>
      <c r="M34" s="36" t="s">
        <v>37</v>
      </c>
      <c r="N34" s="37"/>
      <c r="O34" s="38" t="s">
        <v>61</v>
      </c>
      <c r="P34" s="38"/>
      <c r="Q34" s="38"/>
      <c r="R34" s="38"/>
      <c r="S34" s="39">
        <v>0.4861111111111111</v>
      </c>
      <c r="T34" s="38"/>
      <c r="U34" s="35" t="s">
        <v>35</v>
      </c>
      <c r="V34" s="36"/>
      <c r="W34" s="17" t="s">
        <v>0</v>
      </c>
      <c r="X34" s="36" t="s">
        <v>37</v>
      </c>
      <c r="Y34" s="37"/>
      <c r="Z34" s="51"/>
      <c r="AA34" s="52"/>
      <c r="AB34" s="53"/>
    </row>
    <row r="35" spans="1:28" ht="15" customHeight="1" x14ac:dyDescent="0.2">
      <c r="A35" s="38" t="s">
        <v>6</v>
      </c>
      <c r="B35" s="38"/>
      <c r="C35" s="38"/>
      <c r="D35" s="38" t="s">
        <v>63</v>
      </c>
      <c r="E35" s="38"/>
      <c r="F35" s="38"/>
      <c r="G35" s="38"/>
      <c r="H35" s="39">
        <v>0.51388888888888895</v>
      </c>
      <c r="I35" s="38"/>
      <c r="J35" s="35" t="s">
        <v>35</v>
      </c>
      <c r="K35" s="36"/>
      <c r="L35" s="13" t="s">
        <v>0</v>
      </c>
      <c r="M35" s="36" t="s">
        <v>37</v>
      </c>
      <c r="N35" s="37"/>
      <c r="O35" s="38" t="s">
        <v>60</v>
      </c>
      <c r="P35" s="38"/>
      <c r="Q35" s="38"/>
      <c r="R35" s="38"/>
      <c r="S35" s="39">
        <v>0.51388888888888895</v>
      </c>
      <c r="T35" s="38"/>
      <c r="U35" s="35" t="s">
        <v>35</v>
      </c>
      <c r="V35" s="36"/>
      <c r="W35" s="17" t="s">
        <v>0</v>
      </c>
      <c r="X35" s="36" t="s">
        <v>37</v>
      </c>
      <c r="Y35" s="37"/>
      <c r="Z35" s="51"/>
      <c r="AA35" s="52"/>
      <c r="AB35" s="53"/>
    </row>
    <row r="36" spans="1:28" ht="15" customHeight="1" x14ac:dyDescent="0.2">
      <c r="A36" s="38" t="s">
        <v>12</v>
      </c>
      <c r="B36" s="38"/>
      <c r="C36" s="38"/>
      <c r="D36" s="38"/>
      <c r="E36" s="38"/>
      <c r="F36" s="38"/>
      <c r="G36" s="38"/>
      <c r="H36" s="39">
        <v>0.54166666666666663</v>
      </c>
      <c r="I36" s="38"/>
      <c r="J36" s="35" t="s">
        <v>64</v>
      </c>
      <c r="K36" s="36"/>
      <c r="L36" s="13" t="s">
        <v>0</v>
      </c>
      <c r="M36" s="36" t="s">
        <v>65</v>
      </c>
      <c r="N36" s="37"/>
      <c r="O36" s="38"/>
      <c r="P36" s="38"/>
      <c r="Q36" s="38"/>
      <c r="R36" s="38"/>
      <c r="S36" s="39">
        <v>0.54166666666666663</v>
      </c>
      <c r="T36" s="38"/>
      <c r="U36" s="35" t="s">
        <v>75</v>
      </c>
      <c r="V36" s="36"/>
      <c r="W36" s="17" t="s">
        <v>0</v>
      </c>
      <c r="X36" s="36" t="s">
        <v>66</v>
      </c>
      <c r="Y36" s="37"/>
      <c r="Z36" s="51"/>
      <c r="AA36" s="52"/>
      <c r="AB36" s="53"/>
    </row>
    <row r="37" spans="1:28" ht="15" customHeight="1" x14ac:dyDescent="0.2">
      <c r="A37" s="38" t="s">
        <v>13</v>
      </c>
      <c r="B37" s="38"/>
      <c r="C37" s="38"/>
      <c r="D37" s="38"/>
      <c r="E37" s="38"/>
      <c r="F37" s="38"/>
      <c r="G37" s="38"/>
      <c r="H37" s="39">
        <v>0.56944444444444442</v>
      </c>
      <c r="I37" s="38"/>
      <c r="J37" s="35" t="s">
        <v>67</v>
      </c>
      <c r="K37" s="36"/>
      <c r="L37" s="13" t="s">
        <v>0</v>
      </c>
      <c r="M37" s="36" t="s">
        <v>68</v>
      </c>
      <c r="N37" s="37"/>
      <c r="O37" s="38"/>
      <c r="P37" s="38"/>
      <c r="Q37" s="38"/>
      <c r="R37" s="38"/>
      <c r="S37" s="39">
        <v>0.56944444444444442</v>
      </c>
      <c r="T37" s="38"/>
      <c r="U37" s="35" t="s">
        <v>69</v>
      </c>
      <c r="V37" s="36"/>
      <c r="W37" s="17" t="s">
        <v>0</v>
      </c>
      <c r="X37" s="36" t="s">
        <v>70</v>
      </c>
      <c r="Y37" s="37"/>
      <c r="Z37" s="51"/>
      <c r="AA37" s="52"/>
      <c r="AB37" s="53"/>
    </row>
    <row r="38" spans="1:28" ht="15" customHeight="1" x14ac:dyDescent="0.2">
      <c r="A38" s="38" t="s">
        <v>38</v>
      </c>
      <c r="B38" s="38"/>
      <c r="C38" s="38"/>
      <c r="D38" s="38"/>
      <c r="E38" s="38"/>
      <c r="F38" s="38"/>
      <c r="G38" s="38"/>
      <c r="H38" s="40">
        <v>0.59722222222222221</v>
      </c>
      <c r="I38" s="37"/>
      <c r="J38" s="35" t="s">
        <v>71</v>
      </c>
      <c r="K38" s="36"/>
      <c r="L38" s="13" t="s">
        <v>0</v>
      </c>
      <c r="M38" s="36" t="s">
        <v>72</v>
      </c>
      <c r="N38" s="37"/>
      <c r="O38" s="38"/>
      <c r="P38" s="38"/>
      <c r="Q38" s="38"/>
      <c r="R38" s="38"/>
      <c r="S38" s="40">
        <v>0.59722222222222221</v>
      </c>
      <c r="T38" s="37"/>
      <c r="U38" s="35" t="s">
        <v>74</v>
      </c>
      <c r="V38" s="36"/>
      <c r="W38" s="17" t="s">
        <v>0</v>
      </c>
      <c r="X38" s="36" t="s">
        <v>73</v>
      </c>
      <c r="Y38" s="37"/>
      <c r="Z38" s="54"/>
      <c r="AA38" s="55"/>
      <c r="AB38" s="56"/>
    </row>
    <row r="40" spans="1:28" ht="15" customHeight="1" x14ac:dyDescent="0.2">
      <c r="C40" s="9" t="s">
        <v>255</v>
      </c>
    </row>
    <row r="41" spans="1:28" ht="15" customHeight="1" x14ac:dyDescent="0.2">
      <c r="C41" s="35" t="s">
        <v>64</v>
      </c>
      <c r="D41" s="36"/>
      <c r="E41" s="28" t="s">
        <v>0</v>
      </c>
      <c r="F41" s="36" t="s">
        <v>65</v>
      </c>
      <c r="G41" s="37"/>
      <c r="I41" s="57"/>
      <c r="J41" s="57"/>
      <c r="K41" s="57"/>
      <c r="L41" s="57"/>
      <c r="M41" s="67"/>
      <c r="N41" s="67"/>
      <c r="O41" s="67"/>
      <c r="P41" s="67"/>
      <c r="Q41" s="57"/>
      <c r="R41" s="57"/>
      <c r="S41" s="57"/>
      <c r="T41" s="57"/>
    </row>
    <row r="42" spans="1:28" ht="15" customHeight="1" x14ac:dyDescent="0.2">
      <c r="C42" s="35" t="s">
        <v>74</v>
      </c>
      <c r="D42" s="36"/>
      <c r="E42" s="28" t="s">
        <v>0</v>
      </c>
      <c r="F42" s="36" t="s">
        <v>73</v>
      </c>
      <c r="G42" s="37"/>
      <c r="I42" s="57"/>
      <c r="J42" s="57"/>
      <c r="K42" s="57"/>
      <c r="L42" s="57"/>
      <c r="M42" s="67"/>
      <c r="N42" s="67"/>
      <c r="O42" s="67"/>
      <c r="P42" s="67"/>
      <c r="Q42" s="57"/>
      <c r="R42" s="57"/>
      <c r="S42" s="57"/>
      <c r="T42" s="57"/>
    </row>
    <row r="43" spans="1:28" ht="15" customHeight="1" x14ac:dyDescent="0.2">
      <c r="C43" s="35" t="s">
        <v>75</v>
      </c>
      <c r="D43" s="36"/>
      <c r="E43" s="28" t="s">
        <v>0</v>
      </c>
      <c r="F43" s="36" t="s">
        <v>66</v>
      </c>
      <c r="G43" s="37"/>
      <c r="I43" s="57"/>
      <c r="J43" s="57"/>
      <c r="K43" s="57"/>
      <c r="L43" s="57"/>
      <c r="M43" s="67"/>
      <c r="N43" s="67"/>
      <c r="O43" s="67"/>
      <c r="P43" s="67"/>
      <c r="Q43" s="57"/>
      <c r="R43" s="57"/>
      <c r="S43" s="57"/>
      <c r="T43" s="57"/>
    </row>
    <row r="44" spans="1:28" ht="15" customHeight="1" x14ac:dyDescent="0.2">
      <c r="C44" s="35" t="s">
        <v>71</v>
      </c>
      <c r="D44" s="36"/>
      <c r="E44" s="28" t="s">
        <v>0</v>
      </c>
      <c r="F44" s="36" t="s">
        <v>72</v>
      </c>
      <c r="G44" s="37"/>
      <c r="I44" s="57"/>
      <c r="J44" s="57"/>
      <c r="K44" s="57"/>
      <c r="L44" s="57"/>
      <c r="M44" s="67"/>
      <c r="N44" s="67"/>
      <c r="O44" s="67"/>
      <c r="P44" s="67"/>
      <c r="Q44" s="57"/>
      <c r="R44" s="57"/>
      <c r="S44" s="57"/>
      <c r="T44" s="57"/>
    </row>
    <row r="45" spans="1:28" ht="15" customHeight="1" x14ac:dyDescent="0.2">
      <c r="C45" s="35" t="s">
        <v>67</v>
      </c>
      <c r="D45" s="36"/>
      <c r="E45" s="28" t="s">
        <v>0</v>
      </c>
      <c r="F45" s="36" t="s">
        <v>68</v>
      </c>
      <c r="G45" s="37"/>
      <c r="I45" s="57"/>
      <c r="J45" s="57"/>
      <c r="K45" s="57"/>
      <c r="L45" s="57"/>
      <c r="M45" s="67"/>
      <c r="N45" s="67"/>
      <c r="O45" s="67"/>
      <c r="P45" s="67"/>
      <c r="Q45" s="57"/>
      <c r="R45" s="57"/>
      <c r="S45" s="57"/>
      <c r="T45" s="57"/>
    </row>
    <row r="46" spans="1:28" ht="15" customHeight="1" x14ac:dyDescent="0.2">
      <c r="C46" s="35" t="s">
        <v>69</v>
      </c>
      <c r="D46" s="36"/>
      <c r="E46" s="28" t="s">
        <v>0</v>
      </c>
      <c r="F46" s="36" t="s">
        <v>70</v>
      </c>
      <c r="G46" s="37"/>
      <c r="I46" s="57"/>
      <c r="J46" s="57"/>
      <c r="K46" s="57"/>
      <c r="L46" s="57"/>
      <c r="M46" s="67"/>
      <c r="N46" s="67"/>
      <c r="O46" s="67"/>
      <c r="P46" s="67"/>
      <c r="Q46" s="57"/>
      <c r="R46" s="57"/>
      <c r="S46" s="57"/>
      <c r="T46" s="57"/>
    </row>
  </sheetData>
  <mergeCells count="160">
    <mergeCell ref="S32:T32"/>
    <mergeCell ref="S33:T33"/>
    <mergeCell ref="S34:T34"/>
    <mergeCell ref="S35:T35"/>
    <mergeCell ref="S36:T36"/>
    <mergeCell ref="S37:T37"/>
    <mergeCell ref="S38:T38"/>
    <mergeCell ref="B18:E18"/>
    <mergeCell ref="F18:I18"/>
    <mergeCell ref="B19:E19"/>
    <mergeCell ref="J19:M19"/>
    <mergeCell ref="B20:E20"/>
    <mergeCell ref="N20:Q20"/>
    <mergeCell ref="J24:M24"/>
    <mergeCell ref="B25:E25"/>
    <mergeCell ref="A32:C32"/>
    <mergeCell ref="D32:G32"/>
    <mergeCell ref="H32:I32"/>
    <mergeCell ref="J32:K32"/>
    <mergeCell ref="M32:N32"/>
    <mergeCell ref="A33:C33"/>
    <mergeCell ref="D33:G33"/>
    <mergeCell ref="H33:I33"/>
    <mergeCell ref="J33:K33"/>
    <mergeCell ref="N12:Q12"/>
    <mergeCell ref="B8:E8"/>
    <mergeCell ref="F8:I8"/>
    <mergeCell ref="B9:E9"/>
    <mergeCell ref="J9:M9"/>
    <mergeCell ref="B10:E10"/>
    <mergeCell ref="N10:Q10"/>
    <mergeCell ref="J17:M17"/>
    <mergeCell ref="N17:Q17"/>
    <mergeCell ref="B13:E13"/>
    <mergeCell ref="F13:I13"/>
    <mergeCell ref="B14:E14"/>
    <mergeCell ref="J14:M14"/>
    <mergeCell ref="B15:E15"/>
    <mergeCell ref="N15:Q15"/>
    <mergeCell ref="A1:AC1"/>
    <mergeCell ref="A7:E7"/>
    <mergeCell ref="F7:I7"/>
    <mergeCell ref="J7:M7"/>
    <mergeCell ref="N7:Q7"/>
    <mergeCell ref="A29:C29"/>
    <mergeCell ref="D29:G29"/>
    <mergeCell ref="H29:I29"/>
    <mergeCell ref="A12:E12"/>
    <mergeCell ref="F12:I12"/>
    <mergeCell ref="A17:E17"/>
    <mergeCell ref="F17:I17"/>
    <mergeCell ref="A22:E22"/>
    <mergeCell ref="F22:I22"/>
    <mergeCell ref="B23:E23"/>
    <mergeCell ref="F23:I23"/>
    <mergeCell ref="B24:E24"/>
    <mergeCell ref="J12:M12"/>
    <mergeCell ref="N25:Q25"/>
    <mergeCell ref="J22:M22"/>
    <mergeCell ref="N22:Q22"/>
    <mergeCell ref="J29:N29"/>
    <mergeCell ref="O29:R29"/>
    <mergeCell ref="Z29:AB29"/>
    <mergeCell ref="M33:N33"/>
    <mergeCell ref="A30:C30"/>
    <mergeCell ref="D30:G30"/>
    <mergeCell ref="H30:I30"/>
    <mergeCell ref="J30:K30"/>
    <mergeCell ref="M30:N30"/>
    <mergeCell ref="A31:C31"/>
    <mergeCell ref="D31:G31"/>
    <mergeCell ref="H31:I31"/>
    <mergeCell ref="J31:K31"/>
    <mergeCell ref="M31:N31"/>
    <mergeCell ref="J37:K37"/>
    <mergeCell ref="M37:N37"/>
    <mergeCell ref="D34:G34"/>
    <mergeCell ref="H34:I34"/>
    <mergeCell ref="U36:V36"/>
    <mergeCell ref="J34:K34"/>
    <mergeCell ref="M34:N34"/>
    <mergeCell ref="A35:C35"/>
    <mergeCell ref="D35:G35"/>
    <mergeCell ref="H35:I35"/>
    <mergeCell ref="J35:K35"/>
    <mergeCell ref="M35:N35"/>
    <mergeCell ref="A34:C34"/>
    <mergeCell ref="H37:I37"/>
    <mergeCell ref="O30:R30"/>
    <mergeCell ref="U30:V30"/>
    <mergeCell ref="X30:Y30"/>
    <mergeCell ref="Z30:AB38"/>
    <mergeCell ref="O31:R31"/>
    <mergeCell ref="U31:V31"/>
    <mergeCell ref="X31:Y31"/>
    <mergeCell ref="O32:R32"/>
    <mergeCell ref="U32:V32"/>
    <mergeCell ref="O34:R34"/>
    <mergeCell ref="U34:V34"/>
    <mergeCell ref="X34:Y34"/>
    <mergeCell ref="O35:R35"/>
    <mergeCell ref="U35:V35"/>
    <mergeCell ref="X35:Y35"/>
    <mergeCell ref="X32:Y32"/>
    <mergeCell ref="U33:V33"/>
    <mergeCell ref="X33:Y33"/>
    <mergeCell ref="O38:R38"/>
    <mergeCell ref="U38:V38"/>
    <mergeCell ref="X38:Y38"/>
    <mergeCell ref="O33:R33"/>
    <mergeCell ref="S30:T30"/>
    <mergeCell ref="S31:T31"/>
    <mergeCell ref="S29:T29"/>
    <mergeCell ref="C43:D43"/>
    <mergeCell ref="F43:G43"/>
    <mergeCell ref="C44:D44"/>
    <mergeCell ref="F44:G44"/>
    <mergeCell ref="C45:D45"/>
    <mergeCell ref="F45:G45"/>
    <mergeCell ref="X36:Y36"/>
    <mergeCell ref="O37:R37"/>
    <mergeCell ref="U37:V37"/>
    <mergeCell ref="X37:Y37"/>
    <mergeCell ref="O36:R36"/>
    <mergeCell ref="A38:C38"/>
    <mergeCell ref="D38:G38"/>
    <mergeCell ref="H38:I38"/>
    <mergeCell ref="J38:K38"/>
    <mergeCell ref="M38:N38"/>
    <mergeCell ref="A36:C36"/>
    <mergeCell ref="D36:G36"/>
    <mergeCell ref="H36:I36"/>
    <mergeCell ref="J36:K36"/>
    <mergeCell ref="M36:N36"/>
    <mergeCell ref="A37:C37"/>
    <mergeCell ref="D37:G37"/>
    <mergeCell ref="C46:D46"/>
    <mergeCell ref="F46:G46"/>
    <mergeCell ref="M41:P41"/>
    <mergeCell ref="M42:P42"/>
    <mergeCell ref="M43:P43"/>
    <mergeCell ref="M44:P44"/>
    <mergeCell ref="M45:P45"/>
    <mergeCell ref="M46:P46"/>
    <mergeCell ref="Q45:T45"/>
    <mergeCell ref="I46:L46"/>
    <mergeCell ref="I41:L41"/>
    <mergeCell ref="I43:L43"/>
    <mergeCell ref="I45:L45"/>
    <mergeCell ref="Q41:T41"/>
    <mergeCell ref="Q43:T43"/>
    <mergeCell ref="I42:L42"/>
    <mergeCell ref="I44:L44"/>
    <mergeCell ref="Q46:T46"/>
    <mergeCell ref="Q42:T42"/>
    <mergeCell ref="Q44:T44"/>
    <mergeCell ref="C41:D41"/>
    <mergeCell ref="F41:G41"/>
    <mergeCell ref="C42:D42"/>
    <mergeCell ref="F42:G42"/>
  </mergeCells>
  <phoneticPr fontId="9"/>
  <pageMargins left="0.38" right="0.3"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46"/>
  <sheetViews>
    <sheetView view="pageBreakPreview" zoomScaleNormal="100" zoomScaleSheetLayoutView="100" workbookViewId="0">
      <selection activeCell="AD9" sqref="AD9"/>
    </sheetView>
  </sheetViews>
  <sheetFormatPr defaultColWidth="9" defaultRowHeight="15" customHeight="1" x14ac:dyDescent="0.2"/>
  <cols>
    <col min="1" max="29" width="3.44140625" style="9" customWidth="1"/>
    <col min="30" max="30" width="9" style="9" customWidth="1"/>
    <col min="31" max="16384" width="9" style="9"/>
  </cols>
  <sheetData>
    <row r="1" spans="1:29" ht="15" customHeight="1" x14ac:dyDescent="0.2">
      <c r="A1" s="63" t="s">
        <v>262</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row>
    <row r="2" spans="1:29"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 customHeight="1" x14ac:dyDescent="0.2">
      <c r="A3" s="1" t="s">
        <v>14</v>
      </c>
      <c r="B3" s="1"/>
      <c r="C3" s="1"/>
      <c r="D3" s="1"/>
      <c r="E3" s="1"/>
      <c r="F3" s="1"/>
      <c r="G3" s="1"/>
      <c r="H3" s="1"/>
      <c r="I3" s="1"/>
      <c r="J3" s="1"/>
      <c r="K3" s="1"/>
      <c r="L3" s="1"/>
      <c r="M3" s="1"/>
      <c r="N3" s="1"/>
      <c r="O3" s="1"/>
      <c r="P3" s="1"/>
      <c r="Q3" s="1"/>
      <c r="R3" s="1"/>
      <c r="S3" s="1"/>
      <c r="T3" s="1"/>
      <c r="U3" s="1"/>
      <c r="V3" s="1"/>
      <c r="W3" s="1"/>
      <c r="X3" s="1"/>
      <c r="Y3" s="1"/>
      <c r="Z3" s="1"/>
      <c r="AA3" s="1"/>
      <c r="AB3" s="1"/>
      <c r="AC3" s="1"/>
    </row>
    <row r="4" spans="1:29" ht="15" customHeight="1" x14ac:dyDescent="0.2">
      <c r="A4" s="10" t="s">
        <v>41</v>
      </c>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 customHeight="1" x14ac:dyDescent="0.2">
      <c r="A5" s="1" t="s">
        <v>15</v>
      </c>
      <c r="B5" s="1"/>
      <c r="C5" s="1"/>
      <c r="D5" s="1"/>
      <c r="E5" s="1"/>
      <c r="F5" s="1"/>
      <c r="G5" s="1"/>
      <c r="H5" s="1"/>
      <c r="I5" s="1"/>
      <c r="J5" s="1"/>
      <c r="K5" s="1"/>
      <c r="L5" s="1"/>
      <c r="M5" s="1"/>
      <c r="N5" s="1"/>
      <c r="O5" s="1"/>
      <c r="P5" s="1"/>
      <c r="Q5" s="1"/>
      <c r="R5" s="1"/>
      <c r="S5" s="1"/>
      <c r="T5" s="1"/>
      <c r="U5" s="1"/>
      <c r="V5" s="1"/>
      <c r="W5" s="1"/>
      <c r="X5" s="1"/>
      <c r="Y5" s="1"/>
      <c r="Z5" s="1"/>
      <c r="AA5" s="1"/>
      <c r="AB5" s="1"/>
      <c r="AC5" s="1"/>
    </row>
    <row r="6" spans="1:29" ht="15" customHeight="1" x14ac:dyDescent="0.2">
      <c r="A6" s="69" t="s">
        <v>387</v>
      </c>
      <c r="B6" s="69"/>
      <c r="C6" s="69"/>
      <c r="D6" s="69"/>
      <c r="E6" s="69"/>
      <c r="F6" s="69"/>
      <c r="G6" s="69"/>
    </row>
    <row r="7" spans="1:29" ht="15" customHeight="1" x14ac:dyDescent="0.2">
      <c r="A7" s="61" t="s">
        <v>456</v>
      </c>
      <c r="B7" s="61"/>
      <c r="C7" s="61"/>
      <c r="D7" s="61"/>
      <c r="E7" s="61"/>
      <c r="F7" s="62" t="s">
        <v>16</v>
      </c>
      <c r="G7" s="62"/>
      <c r="H7" s="62"/>
      <c r="I7" s="62"/>
      <c r="J7" s="62" t="s">
        <v>17</v>
      </c>
      <c r="K7" s="62"/>
      <c r="L7" s="62"/>
      <c r="M7" s="62"/>
      <c r="N7" s="62" t="s">
        <v>18</v>
      </c>
      <c r="O7" s="62"/>
      <c r="P7" s="62"/>
      <c r="Q7" s="62"/>
      <c r="R7" s="11" t="s">
        <v>19</v>
      </c>
      <c r="S7" s="11" t="s">
        <v>20</v>
      </c>
      <c r="T7" s="11" t="s">
        <v>21</v>
      </c>
      <c r="U7" s="11" t="s">
        <v>22</v>
      </c>
      <c r="V7" s="11" t="s">
        <v>23</v>
      </c>
      <c r="W7" s="11" t="s">
        <v>24</v>
      </c>
      <c r="X7" s="11" t="s">
        <v>25</v>
      </c>
      <c r="Y7" s="11" t="s">
        <v>26</v>
      </c>
    </row>
    <row r="8" spans="1:29" ht="15" customHeight="1" x14ac:dyDescent="0.2">
      <c r="A8" s="11" t="s">
        <v>16</v>
      </c>
      <c r="B8" s="57" t="s">
        <v>367</v>
      </c>
      <c r="C8" s="57"/>
      <c r="D8" s="57"/>
      <c r="E8" s="57"/>
      <c r="F8" s="58"/>
      <c r="G8" s="59"/>
      <c r="H8" s="59"/>
      <c r="I8" s="60"/>
      <c r="J8" s="3"/>
      <c r="K8" s="4"/>
      <c r="L8" s="12"/>
      <c r="M8" s="6"/>
      <c r="N8" s="3"/>
      <c r="O8" s="4"/>
      <c r="P8" s="12"/>
      <c r="Q8" s="6"/>
      <c r="R8" s="23">
        <f>SUM(S8*3+T8)</f>
        <v>0</v>
      </c>
      <c r="S8" s="23">
        <f>COUNTIF(F8:Q8,"○")</f>
        <v>0</v>
      </c>
      <c r="T8" s="23">
        <f>COUNTIF(F8:Q8,"△")</f>
        <v>0</v>
      </c>
      <c r="U8" s="23">
        <f>COUNTIF(F8:Q8,"×")</f>
        <v>0</v>
      </c>
      <c r="V8" s="23">
        <f>SUM(K8+O8)</f>
        <v>0</v>
      </c>
      <c r="W8" s="23">
        <f>SUM(M8+Q8)</f>
        <v>0</v>
      </c>
      <c r="X8" s="23">
        <f>V8-W8</f>
        <v>0</v>
      </c>
      <c r="Y8" s="7"/>
    </row>
    <row r="9" spans="1:29" ht="15" customHeight="1" x14ac:dyDescent="0.2">
      <c r="A9" s="11" t="s">
        <v>17</v>
      </c>
      <c r="B9" s="57" t="s">
        <v>370</v>
      </c>
      <c r="C9" s="57"/>
      <c r="D9" s="57"/>
      <c r="E9" s="57"/>
      <c r="F9" s="3"/>
      <c r="G9" s="4"/>
      <c r="H9" s="12"/>
      <c r="I9" s="6"/>
      <c r="J9" s="58"/>
      <c r="K9" s="59"/>
      <c r="L9" s="59"/>
      <c r="M9" s="60"/>
      <c r="N9" s="3"/>
      <c r="O9" s="4"/>
      <c r="P9" s="12"/>
      <c r="Q9" s="6"/>
      <c r="R9" s="23">
        <f>SUM(S9*3+T9)</f>
        <v>0</v>
      </c>
      <c r="S9" s="23">
        <f>COUNTIF(F9:Q9,"○")</f>
        <v>0</v>
      </c>
      <c r="T9" s="23">
        <f>COUNTIF(F9:Q9,"△")</f>
        <v>0</v>
      </c>
      <c r="U9" s="23">
        <f>COUNTIF(F9:Q9,"×")</f>
        <v>0</v>
      </c>
      <c r="V9" s="23">
        <f>SUM(G9+O9)</f>
        <v>0</v>
      </c>
      <c r="W9" s="23">
        <f>SUM(I9+Q9)</f>
        <v>0</v>
      </c>
      <c r="X9" s="23">
        <f>V9-W9</f>
        <v>0</v>
      </c>
      <c r="Y9" s="7"/>
    </row>
    <row r="10" spans="1:29" ht="15" customHeight="1" x14ac:dyDescent="0.2">
      <c r="A10" s="11" t="s">
        <v>18</v>
      </c>
      <c r="B10" s="57" t="s">
        <v>355</v>
      </c>
      <c r="C10" s="57"/>
      <c r="D10" s="57"/>
      <c r="E10" s="57"/>
      <c r="F10" s="3"/>
      <c r="G10" s="4"/>
      <c r="H10" s="12"/>
      <c r="I10" s="6"/>
      <c r="J10" s="3"/>
      <c r="K10" s="4"/>
      <c r="L10" s="12"/>
      <c r="M10" s="6"/>
      <c r="N10" s="58"/>
      <c r="O10" s="59"/>
      <c r="P10" s="59"/>
      <c r="Q10" s="60"/>
      <c r="R10" s="23">
        <f>SUM(S10*3+T10)</f>
        <v>0</v>
      </c>
      <c r="S10" s="23">
        <f>COUNTIF(F10:Q10,"○")</f>
        <v>0</v>
      </c>
      <c r="T10" s="23">
        <f>COUNTIF(F10:Q10,"△")</f>
        <v>0</v>
      </c>
      <c r="U10" s="23">
        <f>COUNTIF(F10:Q10,"×")</f>
        <v>0</v>
      </c>
      <c r="V10" s="23">
        <f>SUM(G10+K10)</f>
        <v>0</v>
      </c>
      <c r="W10" s="23">
        <f>SUM(I10+M10)</f>
        <v>0</v>
      </c>
      <c r="X10" s="23">
        <f>V10-W10</f>
        <v>0</v>
      </c>
      <c r="Y10" s="7"/>
    </row>
    <row r="11" spans="1:29" ht="1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row>
    <row r="12" spans="1:29" ht="15" customHeight="1" x14ac:dyDescent="0.2">
      <c r="A12" s="61" t="s">
        <v>263</v>
      </c>
      <c r="B12" s="61"/>
      <c r="C12" s="61"/>
      <c r="D12" s="61"/>
      <c r="E12" s="61"/>
      <c r="F12" s="62" t="s">
        <v>16</v>
      </c>
      <c r="G12" s="62"/>
      <c r="H12" s="62"/>
      <c r="I12" s="62"/>
      <c r="J12" s="62" t="s">
        <v>17</v>
      </c>
      <c r="K12" s="62"/>
      <c r="L12" s="62"/>
      <c r="M12" s="62"/>
      <c r="N12" s="62" t="s">
        <v>18</v>
      </c>
      <c r="O12" s="62"/>
      <c r="P12" s="62"/>
      <c r="Q12" s="62"/>
      <c r="R12" s="11" t="s">
        <v>19</v>
      </c>
      <c r="S12" s="11" t="s">
        <v>20</v>
      </c>
      <c r="T12" s="11" t="s">
        <v>21</v>
      </c>
      <c r="U12" s="11" t="s">
        <v>22</v>
      </c>
      <c r="V12" s="11" t="s">
        <v>23</v>
      </c>
      <c r="W12" s="11" t="s">
        <v>24</v>
      </c>
      <c r="X12" s="11" t="s">
        <v>25</v>
      </c>
      <c r="Y12" s="11" t="s">
        <v>26</v>
      </c>
    </row>
    <row r="13" spans="1:29" ht="15" customHeight="1" x14ac:dyDescent="0.2">
      <c r="A13" s="11" t="s">
        <v>16</v>
      </c>
      <c r="B13" s="64" t="s">
        <v>306</v>
      </c>
      <c r="C13" s="65"/>
      <c r="D13" s="65"/>
      <c r="E13" s="66"/>
      <c r="F13" s="58"/>
      <c r="G13" s="59"/>
      <c r="H13" s="59"/>
      <c r="I13" s="60"/>
      <c r="J13" s="3"/>
      <c r="K13" s="4"/>
      <c r="L13" s="12"/>
      <c r="M13" s="6"/>
      <c r="N13" s="3"/>
      <c r="O13" s="4"/>
      <c r="P13" s="12"/>
      <c r="Q13" s="6"/>
      <c r="R13" s="23">
        <f>SUM(S13*3+T13)</f>
        <v>0</v>
      </c>
      <c r="S13" s="23">
        <f>COUNTIF(F13:Q13,"○")</f>
        <v>0</v>
      </c>
      <c r="T13" s="23">
        <f>COUNTIF(F13:Q13,"△")</f>
        <v>0</v>
      </c>
      <c r="U13" s="23">
        <f>COUNTIF(F13:Q13,"×")</f>
        <v>0</v>
      </c>
      <c r="V13" s="23">
        <f>SUM(K13+O13)</f>
        <v>0</v>
      </c>
      <c r="W13" s="23">
        <f>SUM(M13+Q13)</f>
        <v>0</v>
      </c>
      <c r="X13" s="23">
        <f>V13-W13</f>
        <v>0</v>
      </c>
      <c r="Y13" s="7"/>
    </row>
    <row r="14" spans="1:29" ht="15" customHeight="1" x14ac:dyDescent="0.2">
      <c r="A14" s="11" t="s">
        <v>17</v>
      </c>
      <c r="B14" s="57" t="s">
        <v>377</v>
      </c>
      <c r="C14" s="57"/>
      <c r="D14" s="57"/>
      <c r="E14" s="57"/>
      <c r="F14" s="3"/>
      <c r="G14" s="4"/>
      <c r="H14" s="12"/>
      <c r="I14" s="6"/>
      <c r="J14" s="58"/>
      <c r="K14" s="59"/>
      <c r="L14" s="59"/>
      <c r="M14" s="60"/>
      <c r="N14" s="3"/>
      <c r="O14" s="4"/>
      <c r="P14" s="12"/>
      <c r="Q14" s="6"/>
      <c r="R14" s="23">
        <f>SUM(S14*3+T14)</f>
        <v>0</v>
      </c>
      <c r="S14" s="23">
        <f>COUNTIF(F14:Q14,"○")</f>
        <v>0</v>
      </c>
      <c r="T14" s="23">
        <f>COUNTIF(F14:Q14,"△")</f>
        <v>0</v>
      </c>
      <c r="U14" s="23">
        <f>COUNTIF(F14:Q14,"×")</f>
        <v>0</v>
      </c>
      <c r="V14" s="23">
        <f>SUM(G14+O14)</f>
        <v>0</v>
      </c>
      <c r="W14" s="23">
        <f>SUM(I14+Q14)</f>
        <v>0</v>
      </c>
      <c r="X14" s="23">
        <f>V14-W14</f>
        <v>0</v>
      </c>
      <c r="Y14" s="7"/>
    </row>
    <row r="15" spans="1:29" ht="15" customHeight="1" x14ac:dyDescent="0.2">
      <c r="A15" s="11" t="s">
        <v>18</v>
      </c>
      <c r="B15" s="57" t="s">
        <v>342</v>
      </c>
      <c r="C15" s="57"/>
      <c r="D15" s="57"/>
      <c r="E15" s="57"/>
      <c r="F15" s="3"/>
      <c r="G15" s="4"/>
      <c r="H15" s="12"/>
      <c r="I15" s="6"/>
      <c r="J15" s="3"/>
      <c r="K15" s="4"/>
      <c r="L15" s="12"/>
      <c r="M15" s="6"/>
      <c r="N15" s="58"/>
      <c r="O15" s="59"/>
      <c r="P15" s="59"/>
      <c r="Q15" s="60"/>
      <c r="R15" s="23">
        <f>SUM(S15*3+T15)</f>
        <v>0</v>
      </c>
      <c r="S15" s="23">
        <f>COUNTIF(F15:Q15,"○")</f>
        <v>0</v>
      </c>
      <c r="T15" s="23">
        <f>COUNTIF(F15:Q15,"△")</f>
        <v>0</v>
      </c>
      <c r="U15" s="23">
        <f>COUNTIF(F15:Q15,"×")</f>
        <v>0</v>
      </c>
      <c r="V15" s="23">
        <f>SUM(G15+K15)</f>
        <v>0</v>
      </c>
      <c r="W15" s="23">
        <f>SUM(I15+M15)</f>
        <v>0</v>
      </c>
      <c r="X15" s="23">
        <f>V15-W15</f>
        <v>0</v>
      </c>
      <c r="Y15" s="7"/>
    </row>
    <row r="16" spans="1:29" ht="1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row>
    <row r="17" spans="1:29" ht="15" customHeight="1" x14ac:dyDescent="0.2">
      <c r="A17" s="61" t="s">
        <v>264</v>
      </c>
      <c r="B17" s="61"/>
      <c r="C17" s="61"/>
      <c r="D17" s="61"/>
      <c r="E17" s="61"/>
      <c r="F17" s="62" t="s">
        <v>16</v>
      </c>
      <c r="G17" s="62"/>
      <c r="H17" s="62"/>
      <c r="I17" s="62"/>
      <c r="J17" s="62" t="s">
        <v>17</v>
      </c>
      <c r="K17" s="62"/>
      <c r="L17" s="62"/>
      <c r="M17" s="62"/>
      <c r="N17" s="62" t="s">
        <v>18</v>
      </c>
      <c r="O17" s="62"/>
      <c r="P17" s="62"/>
      <c r="Q17" s="62"/>
      <c r="R17" s="11" t="s">
        <v>19</v>
      </c>
      <c r="S17" s="11" t="s">
        <v>20</v>
      </c>
      <c r="T17" s="11" t="s">
        <v>21</v>
      </c>
      <c r="U17" s="11" t="s">
        <v>22</v>
      </c>
      <c r="V17" s="11" t="s">
        <v>23</v>
      </c>
      <c r="W17" s="11" t="s">
        <v>24</v>
      </c>
      <c r="X17" s="11" t="s">
        <v>25</v>
      </c>
      <c r="Y17" s="11" t="s">
        <v>26</v>
      </c>
    </row>
    <row r="18" spans="1:29" ht="15" customHeight="1" x14ac:dyDescent="0.2">
      <c r="A18" s="11" t="s">
        <v>16</v>
      </c>
      <c r="B18" s="57" t="s">
        <v>313</v>
      </c>
      <c r="C18" s="57"/>
      <c r="D18" s="57"/>
      <c r="E18" s="57"/>
      <c r="F18" s="58"/>
      <c r="G18" s="59"/>
      <c r="H18" s="59"/>
      <c r="I18" s="60"/>
      <c r="J18" s="3"/>
      <c r="K18" s="4"/>
      <c r="L18" s="12"/>
      <c r="M18" s="6"/>
      <c r="N18" s="3"/>
      <c r="O18" s="4"/>
      <c r="P18" s="12"/>
      <c r="Q18" s="6"/>
      <c r="R18" s="23">
        <f>SUM(S18*3+T18)</f>
        <v>0</v>
      </c>
      <c r="S18" s="23">
        <f>COUNTIF(F18:Q18,"○")</f>
        <v>0</v>
      </c>
      <c r="T18" s="23">
        <f>COUNTIF(F18:Q18,"△")</f>
        <v>0</v>
      </c>
      <c r="U18" s="23">
        <f>COUNTIF(F18:Q18,"×")</f>
        <v>0</v>
      </c>
      <c r="V18" s="23">
        <f>SUM(K18+O18)</f>
        <v>0</v>
      </c>
      <c r="W18" s="23">
        <f>SUM(M18+Q18)</f>
        <v>0</v>
      </c>
      <c r="X18" s="23">
        <f>V18-W18</f>
        <v>0</v>
      </c>
      <c r="Y18" s="7"/>
    </row>
    <row r="19" spans="1:29" ht="15" customHeight="1" x14ac:dyDescent="0.2">
      <c r="A19" s="11" t="s">
        <v>17</v>
      </c>
      <c r="B19" s="57" t="s">
        <v>379</v>
      </c>
      <c r="C19" s="57"/>
      <c r="D19" s="57"/>
      <c r="E19" s="57"/>
      <c r="F19" s="3"/>
      <c r="G19" s="4"/>
      <c r="H19" s="12"/>
      <c r="I19" s="6"/>
      <c r="J19" s="58"/>
      <c r="K19" s="59"/>
      <c r="L19" s="59"/>
      <c r="M19" s="60"/>
      <c r="N19" s="3"/>
      <c r="O19" s="4"/>
      <c r="P19" s="12"/>
      <c r="Q19" s="6"/>
      <c r="R19" s="23">
        <f>SUM(S19*3+T19)</f>
        <v>0</v>
      </c>
      <c r="S19" s="23">
        <f>COUNTIF(F19:Q19,"○")</f>
        <v>0</v>
      </c>
      <c r="T19" s="23">
        <f>COUNTIF(F19:Q19,"△")</f>
        <v>0</v>
      </c>
      <c r="U19" s="23">
        <f>COUNTIF(F19:Q19,"×")</f>
        <v>0</v>
      </c>
      <c r="V19" s="23">
        <f>SUM(G19+O19)</f>
        <v>0</v>
      </c>
      <c r="W19" s="23">
        <f>SUM(I19+Q19)</f>
        <v>0</v>
      </c>
      <c r="X19" s="23">
        <f>V19-W19</f>
        <v>0</v>
      </c>
      <c r="Y19" s="7"/>
    </row>
    <row r="20" spans="1:29" ht="15" customHeight="1" x14ac:dyDescent="0.2">
      <c r="A20" s="11" t="s">
        <v>18</v>
      </c>
      <c r="B20" s="57" t="s">
        <v>348</v>
      </c>
      <c r="C20" s="57"/>
      <c r="D20" s="57"/>
      <c r="E20" s="57"/>
      <c r="F20" s="3"/>
      <c r="G20" s="4"/>
      <c r="H20" s="12"/>
      <c r="I20" s="6"/>
      <c r="J20" s="3"/>
      <c r="K20" s="4"/>
      <c r="L20" s="12"/>
      <c r="M20" s="6"/>
      <c r="N20" s="58"/>
      <c r="O20" s="59"/>
      <c r="P20" s="59"/>
      <c r="Q20" s="60"/>
      <c r="R20" s="23">
        <f>SUM(S20*3+T20)</f>
        <v>0</v>
      </c>
      <c r="S20" s="23">
        <f>COUNTIF(F20:Q20,"○")</f>
        <v>0</v>
      </c>
      <c r="T20" s="23">
        <f>COUNTIF(F20:Q20,"△")</f>
        <v>0</v>
      </c>
      <c r="U20" s="23">
        <f>COUNTIF(F20:Q20,"×")</f>
        <v>0</v>
      </c>
      <c r="V20" s="23">
        <f>SUM(G20+K20)</f>
        <v>0</v>
      </c>
      <c r="W20" s="23">
        <f>SUM(I20+M20)</f>
        <v>0</v>
      </c>
      <c r="X20" s="23">
        <f>V20-W20</f>
        <v>0</v>
      </c>
      <c r="Y20" s="7"/>
    </row>
    <row r="21" spans="1:29" ht="1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row>
    <row r="22" spans="1:29" ht="15" customHeight="1" x14ac:dyDescent="0.2">
      <c r="A22" s="61" t="s">
        <v>265</v>
      </c>
      <c r="B22" s="61"/>
      <c r="C22" s="61"/>
      <c r="D22" s="61"/>
      <c r="E22" s="61"/>
      <c r="F22" s="62" t="s">
        <v>16</v>
      </c>
      <c r="G22" s="62"/>
      <c r="H22" s="62"/>
      <c r="I22" s="62"/>
      <c r="J22" s="62" t="s">
        <v>17</v>
      </c>
      <c r="K22" s="62"/>
      <c r="L22" s="62"/>
      <c r="M22" s="62"/>
      <c r="N22" s="62" t="s">
        <v>18</v>
      </c>
      <c r="O22" s="62"/>
      <c r="P22" s="62"/>
      <c r="Q22" s="62"/>
      <c r="R22" s="11" t="s">
        <v>19</v>
      </c>
      <c r="S22" s="11" t="s">
        <v>20</v>
      </c>
      <c r="T22" s="11" t="s">
        <v>21</v>
      </c>
      <c r="U22" s="11" t="s">
        <v>22</v>
      </c>
      <c r="V22" s="11" t="s">
        <v>23</v>
      </c>
      <c r="W22" s="11" t="s">
        <v>24</v>
      </c>
      <c r="X22" s="11" t="s">
        <v>25</v>
      </c>
      <c r="Y22" s="11" t="s">
        <v>26</v>
      </c>
    </row>
    <row r="23" spans="1:29" ht="15" customHeight="1" x14ac:dyDescent="0.2">
      <c r="A23" s="11" t="s">
        <v>16</v>
      </c>
      <c r="B23" s="64" t="s">
        <v>317</v>
      </c>
      <c r="C23" s="65"/>
      <c r="D23" s="65"/>
      <c r="E23" s="66"/>
      <c r="F23" s="58"/>
      <c r="G23" s="59"/>
      <c r="H23" s="59"/>
      <c r="I23" s="60"/>
      <c r="J23" s="3"/>
      <c r="K23" s="4"/>
      <c r="L23" s="12"/>
      <c r="M23" s="6"/>
      <c r="N23" s="3"/>
      <c r="O23" s="4"/>
      <c r="P23" s="12"/>
      <c r="Q23" s="6"/>
      <c r="R23" s="23">
        <f>SUM(S23*3+T23)</f>
        <v>0</v>
      </c>
      <c r="S23" s="23">
        <f>COUNTIF(F23:Q23,"○")</f>
        <v>0</v>
      </c>
      <c r="T23" s="23">
        <f>COUNTIF(F23:Q23,"△")</f>
        <v>0</v>
      </c>
      <c r="U23" s="23">
        <f>COUNTIF(F23:Q23,"×")</f>
        <v>0</v>
      </c>
      <c r="V23" s="23">
        <f>SUM(K23+O23)</f>
        <v>0</v>
      </c>
      <c r="W23" s="23">
        <f>SUM(M23+Q23)</f>
        <v>0</v>
      </c>
      <c r="X23" s="23">
        <f>V23-W23</f>
        <v>0</v>
      </c>
      <c r="Y23" s="7"/>
    </row>
    <row r="24" spans="1:29" ht="15" customHeight="1" x14ac:dyDescent="0.2">
      <c r="A24" s="11" t="s">
        <v>17</v>
      </c>
      <c r="B24" s="57" t="s">
        <v>332</v>
      </c>
      <c r="C24" s="57"/>
      <c r="D24" s="57"/>
      <c r="E24" s="57"/>
      <c r="F24" s="3"/>
      <c r="G24" s="4"/>
      <c r="H24" s="12"/>
      <c r="I24" s="6"/>
      <c r="J24" s="58"/>
      <c r="K24" s="59"/>
      <c r="L24" s="59"/>
      <c r="M24" s="60"/>
      <c r="N24" s="3"/>
      <c r="O24" s="4"/>
      <c r="P24" s="12"/>
      <c r="Q24" s="6"/>
      <c r="R24" s="23">
        <f>SUM(S24*3+T24)</f>
        <v>0</v>
      </c>
      <c r="S24" s="23">
        <f>COUNTIF(F24:Q24,"○")</f>
        <v>0</v>
      </c>
      <c r="T24" s="23">
        <f>COUNTIF(F24:Q24,"△")</f>
        <v>0</v>
      </c>
      <c r="U24" s="23">
        <f>COUNTIF(F24:Q24,"×")</f>
        <v>0</v>
      </c>
      <c r="V24" s="23">
        <f>SUM(G24+O24)</f>
        <v>0</v>
      </c>
      <c r="W24" s="23">
        <f>SUM(I24+Q24)</f>
        <v>0</v>
      </c>
      <c r="X24" s="23">
        <f>V24-W24</f>
        <v>0</v>
      </c>
      <c r="Y24" s="7"/>
    </row>
    <row r="25" spans="1:29" ht="15" customHeight="1" x14ac:dyDescent="0.2">
      <c r="A25" s="11" t="s">
        <v>18</v>
      </c>
      <c r="B25" s="57" t="s">
        <v>350</v>
      </c>
      <c r="C25" s="57"/>
      <c r="D25" s="57"/>
      <c r="E25" s="57"/>
      <c r="F25" s="3"/>
      <c r="G25" s="4"/>
      <c r="H25" s="12"/>
      <c r="I25" s="6"/>
      <c r="J25" s="3"/>
      <c r="K25" s="4"/>
      <c r="L25" s="12"/>
      <c r="M25" s="6"/>
      <c r="N25" s="58"/>
      <c r="O25" s="59"/>
      <c r="P25" s="59"/>
      <c r="Q25" s="60"/>
      <c r="R25" s="23">
        <f>SUM(S25*3+T25)</f>
        <v>0</v>
      </c>
      <c r="S25" s="23">
        <f>COUNTIF(F25:Q25,"○")</f>
        <v>0</v>
      </c>
      <c r="T25" s="23">
        <f>COUNTIF(F25:Q25,"△")</f>
        <v>0</v>
      </c>
      <c r="U25" s="23">
        <f>COUNTIF(F25:Q25,"×")</f>
        <v>0</v>
      </c>
      <c r="V25" s="23">
        <f>SUM(G25+K25)</f>
        <v>0</v>
      </c>
      <c r="W25" s="23">
        <f>SUM(I25+M25)</f>
        <v>0</v>
      </c>
      <c r="X25" s="23">
        <f>V25-W25</f>
        <v>0</v>
      </c>
      <c r="Y25" s="7"/>
    </row>
    <row r="26" spans="1:29" ht="1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ht="15" customHeight="1" x14ac:dyDescent="0.2">
      <c r="A27" s="1" t="s">
        <v>47</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ht="15" customHeight="1" x14ac:dyDescent="0.2">
      <c r="A28" s="1" t="s">
        <v>46</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5" customHeight="1" x14ac:dyDescent="0.2">
      <c r="A29" s="44" t="s">
        <v>9</v>
      </c>
      <c r="B29" s="44"/>
      <c r="C29" s="44"/>
      <c r="D29" s="44" t="s">
        <v>8</v>
      </c>
      <c r="E29" s="44"/>
      <c r="F29" s="44"/>
      <c r="G29" s="44"/>
      <c r="H29" s="44" t="s">
        <v>11</v>
      </c>
      <c r="I29" s="44"/>
      <c r="J29" s="44" t="s">
        <v>7</v>
      </c>
      <c r="K29" s="44"/>
      <c r="L29" s="44"/>
      <c r="M29" s="44"/>
      <c r="N29" s="44"/>
      <c r="O29" s="44" t="s">
        <v>8</v>
      </c>
      <c r="P29" s="44"/>
      <c r="Q29" s="44"/>
      <c r="R29" s="44"/>
      <c r="S29" s="44" t="s">
        <v>11</v>
      </c>
      <c r="T29" s="44"/>
      <c r="U29" s="44" t="s">
        <v>7</v>
      </c>
      <c r="V29" s="44"/>
      <c r="W29" s="44"/>
      <c r="X29" s="44"/>
      <c r="Y29" s="44"/>
      <c r="Z29" s="45" t="s">
        <v>10</v>
      </c>
      <c r="AA29" s="46"/>
      <c r="AB29" s="47"/>
    </row>
    <row r="30" spans="1:29" ht="15" customHeight="1" x14ac:dyDescent="0.2">
      <c r="A30" s="38" t="s">
        <v>1</v>
      </c>
      <c r="B30" s="38"/>
      <c r="C30" s="38"/>
      <c r="D30" s="38" t="s">
        <v>78</v>
      </c>
      <c r="E30" s="38"/>
      <c r="F30" s="38"/>
      <c r="G30" s="38"/>
      <c r="H30" s="39">
        <v>0.375</v>
      </c>
      <c r="I30" s="39"/>
      <c r="J30" s="35" t="s">
        <v>36</v>
      </c>
      <c r="K30" s="36"/>
      <c r="L30" s="13" t="s">
        <v>0</v>
      </c>
      <c r="M30" s="36" t="s">
        <v>35</v>
      </c>
      <c r="N30" s="37"/>
      <c r="O30" s="38" t="s">
        <v>81</v>
      </c>
      <c r="P30" s="38"/>
      <c r="Q30" s="38"/>
      <c r="R30" s="38"/>
      <c r="S30" s="39">
        <v>0.375</v>
      </c>
      <c r="T30" s="39"/>
      <c r="U30" s="35" t="s">
        <v>36</v>
      </c>
      <c r="V30" s="36"/>
      <c r="W30" s="17" t="s">
        <v>0</v>
      </c>
      <c r="X30" s="36" t="s">
        <v>35</v>
      </c>
      <c r="Y30" s="37"/>
      <c r="Z30" s="48" t="s">
        <v>40</v>
      </c>
      <c r="AA30" s="49"/>
      <c r="AB30" s="50"/>
    </row>
    <row r="31" spans="1:29" ht="15" customHeight="1" x14ac:dyDescent="0.2">
      <c r="A31" s="38" t="s">
        <v>2</v>
      </c>
      <c r="B31" s="38"/>
      <c r="C31" s="38"/>
      <c r="D31" s="38" t="s">
        <v>76</v>
      </c>
      <c r="E31" s="38"/>
      <c r="F31" s="38"/>
      <c r="G31" s="38"/>
      <c r="H31" s="39">
        <v>0.40277777777777773</v>
      </c>
      <c r="I31" s="39"/>
      <c r="J31" s="35" t="s">
        <v>36</v>
      </c>
      <c r="K31" s="36"/>
      <c r="L31" s="13" t="s">
        <v>0</v>
      </c>
      <c r="M31" s="36" t="s">
        <v>35</v>
      </c>
      <c r="N31" s="37"/>
      <c r="O31" s="38" t="s">
        <v>77</v>
      </c>
      <c r="P31" s="38"/>
      <c r="Q31" s="38"/>
      <c r="R31" s="38"/>
      <c r="S31" s="39">
        <v>0.40277777777777773</v>
      </c>
      <c r="T31" s="39"/>
      <c r="U31" s="35" t="s">
        <v>36</v>
      </c>
      <c r="V31" s="36"/>
      <c r="W31" s="17" t="s">
        <v>0</v>
      </c>
      <c r="X31" s="36" t="s">
        <v>35</v>
      </c>
      <c r="Y31" s="37"/>
      <c r="Z31" s="51"/>
      <c r="AA31" s="52"/>
      <c r="AB31" s="53"/>
    </row>
    <row r="32" spans="1:29" ht="15" customHeight="1" x14ac:dyDescent="0.2">
      <c r="A32" s="38" t="s">
        <v>3</v>
      </c>
      <c r="B32" s="38"/>
      <c r="C32" s="38"/>
      <c r="D32" s="38" t="s">
        <v>78</v>
      </c>
      <c r="E32" s="38"/>
      <c r="F32" s="38"/>
      <c r="G32" s="38"/>
      <c r="H32" s="39">
        <v>0.43055555555555558</v>
      </c>
      <c r="I32" s="38"/>
      <c r="J32" s="35" t="s">
        <v>36</v>
      </c>
      <c r="K32" s="36"/>
      <c r="L32" s="13" t="s">
        <v>0</v>
      </c>
      <c r="M32" s="36" t="s">
        <v>37</v>
      </c>
      <c r="N32" s="37"/>
      <c r="O32" s="38" t="s">
        <v>81</v>
      </c>
      <c r="P32" s="38"/>
      <c r="Q32" s="38"/>
      <c r="R32" s="38"/>
      <c r="S32" s="39">
        <v>0.43055555555555558</v>
      </c>
      <c r="T32" s="38"/>
      <c r="U32" s="35" t="s">
        <v>36</v>
      </c>
      <c r="V32" s="36"/>
      <c r="W32" s="17" t="s">
        <v>0</v>
      </c>
      <c r="X32" s="36" t="s">
        <v>37</v>
      </c>
      <c r="Y32" s="37"/>
      <c r="Z32" s="51"/>
      <c r="AA32" s="52"/>
      <c r="AB32" s="53"/>
    </row>
    <row r="33" spans="1:28" ht="15" customHeight="1" x14ac:dyDescent="0.2">
      <c r="A33" s="38" t="s">
        <v>4</v>
      </c>
      <c r="B33" s="38"/>
      <c r="C33" s="38"/>
      <c r="D33" s="38" t="s">
        <v>76</v>
      </c>
      <c r="E33" s="38"/>
      <c r="F33" s="38"/>
      <c r="G33" s="38"/>
      <c r="H33" s="39">
        <v>0.45833333333333331</v>
      </c>
      <c r="I33" s="38"/>
      <c r="J33" s="35" t="s">
        <v>36</v>
      </c>
      <c r="K33" s="36"/>
      <c r="L33" s="13" t="s">
        <v>0</v>
      </c>
      <c r="M33" s="36" t="s">
        <v>37</v>
      </c>
      <c r="N33" s="37"/>
      <c r="O33" s="38" t="s">
        <v>77</v>
      </c>
      <c r="P33" s="38"/>
      <c r="Q33" s="38"/>
      <c r="R33" s="38"/>
      <c r="S33" s="39">
        <v>0.45833333333333331</v>
      </c>
      <c r="T33" s="38"/>
      <c r="U33" s="35" t="s">
        <v>36</v>
      </c>
      <c r="V33" s="36"/>
      <c r="W33" s="17" t="s">
        <v>0</v>
      </c>
      <c r="X33" s="36" t="s">
        <v>37</v>
      </c>
      <c r="Y33" s="37"/>
      <c r="Z33" s="51"/>
      <c r="AA33" s="52"/>
      <c r="AB33" s="53"/>
    </row>
    <row r="34" spans="1:28" ht="15" customHeight="1" x14ac:dyDescent="0.2">
      <c r="A34" s="38" t="s">
        <v>5</v>
      </c>
      <c r="B34" s="38"/>
      <c r="C34" s="38"/>
      <c r="D34" s="38" t="s">
        <v>78</v>
      </c>
      <c r="E34" s="38"/>
      <c r="F34" s="38"/>
      <c r="G34" s="38"/>
      <c r="H34" s="39">
        <v>0.4861111111111111</v>
      </c>
      <c r="I34" s="38"/>
      <c r="J34" s="35" t="s">
        <v>35</v>
      </c>
      <c r="K34" s="36"/>
      <c r="L34" s="13" t="s">
        <v>0</v>
      </c>
      <c r="M34" s="36" t="s">
        <v>37</v>
      </c>
      <c r="N34" s="37"/>
      <c r="O34" s="38" t="s">
        <v>81</v>
      </c>
      <c r="P34" s="38"/>
      <c r="Q34" s="38"/>
      <c r="R34" s="38"/>
      <c r="S34" s="39">
        <v>0.4861111111111111</v>
      </c>
      <c r="T34" s="38"/>
      <c r="U34" s="35" t="s">
        <v>35</v>
      </c>
      <c r="V34" s="36"/>
      <c r="W34" s="17" t="s">
        <v>0</v>
      </c>
      <c r="X34" s="36" t="s">
        <v>37</v>
      </c>
      <c r="Y34" s="37"/>
      <c r="Z34" s="51"/>
      <c r="AA34" s="52"/>
      <c r="AB34" s="53"/>
    </row>
    <row r="35" spans="1:28" ht="15" customHeight="1" x14ac:dyDescent="0.2">
      <c r="A35" s="38" t="s">
        <v>6</v>
      </c>
      <c r="B35" s="38"/>
      <c r="C35" s="38"/>
      <c r="D35" s="38" t="s">
        <v>76</v>
      </c>
      <c r="E35" s="38"/>
      <c r="F35" s="38"/>
      <c r="G35" s="38"/>
      <c r="H35" s="39">
        <v>0.51388888888888895</v>
      </c>
      <c r="I35" s="38"/>
      <c r="J35" s="35" t="s">
        <v>35</v>
      </c>
      <c r="K35" s="36"/>
      <c r="L35" s="13" t="s">
        <v>0</v>
      </c>
      <c r="M35" s="36" t="s">
        <v>37</v>
      </c>
      <c r="N35" s="37"/>
      <c r="O35" s="38" t="s">
        <v>77</v>
      </c>
      <c r="P35" s="38"/>
      <c r="Q35" s="38"/>
      <c r="R35" s="38"/>
      <c r="S35" s="39">
        <v>0.51388888888888895</v>
      </c>
      <c r="T35" s="38"/>
      <c r="U35" s="35" t="s">
        <v>35</v>
      </c>
      <c r="V35" s="36"/>
      <c r="W35" s="17" t="s">
        <v>0</v>
      </c>
      <c r="X35" s="36" t="s">
        <v>37</v>
      </c>
      <c r="Y35" s="37"/>
      <c r="Z35" s="51"/>
      <c r="AA35" s="52"/>
      <c r="AB35" s="53"/>
    </row>
    <row r="36" spans="1:28" ht="15" customHeight="1" x14ac:dyDescent="0.2">
      <c r="A36" s="38" t="s">
        <v>33</v>
      </c>
      <c r="B36" s="38"/>
      <c r="C36" s="38"/>
      <c r="D36" s="38"/>
      <c r="E36" s="38"/>
      <c r="F36" s="38"/>
      <c r="G36" s="38"/>
      <c r="H36" s="39">
        <v>0.54166666666666663</v>
      </c>
      <c r="I36" s="38"/>
      <c r="J36" s="35" t="s">
        <v>79</v>
      </c>
      <c r="K36" s="36"/>
      <c r="L36" s="13" t="s">
        <v>0</v>
      </c>
      <c r="M36" s="36" t="s">
        <v>80</v>
      </c>
      <c r="N36" s="37"/>
      <c r="O36" s="38"/>
      <c r="P36" s="38"/>
      <c r="Q36" s="38"/>
      <c r="R36" s="38"/>
      <c r="S36" s="39">
        <v>0.54166666666666663</v>
      </c>
      <c r="T36" s="38"/>
      <c r="U36" s="35" t="s">
        <v>86</v>
      </c>
      <c r="V36" s="36"/>
      <c r="W36" s="17" t="s">
        <v>0</v>
      </c>
      <c r="X36" s="36" t="s">
        <v>87</v>
      </c>
      <c r="Y36" s="37"/>
      <c r="Z36" s="51"/>
      <c r="AA36" s="52"/>
      <c r="AB36" s="53"/>
    </row>
    <row r="37" spans="1:28" ht="15" customHeight="1" x14ac:dyDescent="0.2">
      <c r="A37" s="38" t="s">
        <v>34</v>
      </c>
      <c r="B37" s="38"/>
      <c r="C37" s="38"/>
      <c r="D37" s="38"/>
      <c r="E37" s="38"/>
      <c r="F37" s="38"/>
      <c r="G37" s="38"/>
      <c r="H37" s="39">
        <v>0.56944444444444442</v>
      </c>
      <c r="I37" s="38"/>
      <c r="J37" s="35" t="s">
        <v>82</v>
      </c>
      <c r="K37" s="36"/>
      <c r="L37" s="13" t="s">
        <v>0</v>
      </c>
      <c r="M37" s="36" t="s">
        <v>83</v>
      </c>
      <c r="N37" s="37"/>
      <c r="O37" s="38"/>
      <c r="P37" s="38"/>
      <c r="Q37" s="38"/>
      <c r="R37" s="38"/>
      <c r="S37" s="39">
        <v>0.56944444444444442</v>
      </c>
      <c r="T37" s="38"/>
      <c r="U37" s="35" t="s">
        <v>88</v>
      </c>
      <c r="V37" s="36"/>
      <c r="W37" s="17" t="s">
        <v>0</v>
      </c>
      <c r="X37" s="36" t="s">
        <v>89</v>
      </c>
      <c r="Y37" s="37"/>
      <c r="Z37" s="51"/>
      <c r="AA37" s="52"/>
      <c r="AB37" s="53"/>
    </row>
    <row r="38" spans="1:28" ht="15" customHeight="1" x14ac:dyDescent="0.2">
      <c r="A38" s="38" t="s">
        <v>39</v>
      </c>
      <c r="B38" s="38"/>
      <c r="C38" s="38"/>
      <c r="D38" s="38"/>
      <c r="E38" s="38"/>
      <c r="F38" s="38"/>
      <c r="G38" s="38"/>
      <c r="H38" s="40">
        <v>0.59722222222222221</v>
      </c>
      <c r="I38" s="37"/>
      <c r="J38" s="35" t="s">
        <v>84</v>
      </c>
      <c r="K38" s="36"/>
      <c r="L38" s="13" t="s">
        <v>0</v>
      </c>
      <c r="M38" s="36" t="s">
        <v>85</v>
      </c>
      <c r="N38" s="37"/>
      <c r="O38" s="38"/>
      <c r="P38" s="38"/>
      <c r="Q38" s="38"/>
      <c r="R38" s="38"/>
      <c r="S38" s="40">
        <v>0.59722222222222221</v>
      </c>
      <c r="T38" s="37"/>
      <c r="U38" s="35" t="s">
        <v>90</v>
      </c>
      <c r="V38" s="36"/>
      <c r="W38" s="17" t="s">
        <v>0</v>
      </c>
      <c r="X38" s="36" t="s">
        <v>91</v>
      </c>
      <c r="Y38" s="37"/>
      <c r="Z38" s="54"/>
      <c r="AA38" s="55"/>
      <c r="AB38" s="56"/>
    </row>
    <row r="40" spans="1:28" ht="15" customHeight="1" x14ac:dyDescent="0.2">
      <c r="C40" s="9" t="s">
        <v>255</v>
      </c>
    </row>
    <row r="41" spans="1:28" ht="15" customHeight="1" x14ac:dyDescent="0.2">
      <c r="C41" s="35" t="s">
        <v>79</v>
      </c>
      <c r="D41" s="36"/>
      <c r="E41" s="28" t="s">
        <v>0</v>
      </c>
      <c r="F41" s="36" t="s">
        <v>80</v>
      </c>
      <c r="G41" s="37"/>
      <c r="I41" s="57"/>
      <c r="J41" s="57"/>
      <c r="K41" s="57"/>
      <c r="L41" s="57"/>
      <c r="M41" s="41"/>
      <c r="N41" s="67"/>
      <c r="O41" s="67"/>
      <c r="P41" s="67"/>
      <c r="Q41" s="57"/>
      <c r="R41" s="57"/>
      <c r="S41" s="57"/>
      <c r="T41" s="57"/>
    </row>
    <row r="42" spans="1:28" ht="15" customHeight="1" x14ac:dyDescent="0.2">
      <c r="C42" s="35" t="s">
        <v>84</v>
      </c>
      <c r="D42" s="36"/>
      <c r="E42" s="28" t="s">
        <v>0</v>
      </c>
      <c r="F42" s="36" t="s">
        <v>85</v>
      </c>
      <c r="G42" s="37"/>
      <c r="I42" s="57"/>
      <c r="J42" s="57"/>
      <c r="K42" s="57"/>
      <c r="L42" s="57"/>
      <c r="M42" s="67"/>
      <c r="N42" s="67"/>
      <c r="O42" s="67"/>
      <c r="P42" s="67"/>
      <c r="Q42" s="57"/>
      <c r="R42" s="57"/>
      <c r="S42" s="57"/>
      <c r="T42" s="57"/>
    </row>
    <row r="43" spans="1:28" ht="15" customHeight="1" x14ac:dyDescent="0.2">
      <c r="C43" s="35" t="s">
        <v>86</v>
      </c>
      <c r="D43" s="36"/>
      <c r="E43" s="28" t="s">
        <v>0</v>
      </c>
      <c r="F43" s="36" t="s">
        <v>87</v>
      </c>
      <c r="G43" s="37"/>
      <c r="I43" s="57"/>
      <c r="J43" s="57"/>
      <c r="K43" s="57"/>
      <c r="L43" s="57"/>
      <c r="M43" s="67"/>
      <c r="N43" s="67"/>
      <c r="O43" s="67"/>
      <c r="P43" s="67"/>
      <c r="Q43" s="57"/>
      <c r="R43" s="57"/>
      <c r="S43" s="57"/>
      <c r="T43" s="57"/>
    </row>
    <row r="44" spans="1:28" ht="15" customHeight="1" x14ac:dyDescent="0.2">
      <c r="C44" s="35" t="s">
        <v>90</v>
      </c>
      <c r="D44" s="36"/>
      <c r="E44" s="28" t="s">
        <v>0</v>
      </c>
      <c r="F44" s="36" t="s">
        <v>91</v>
      </c>
      <c r="G44" s="37"/>
      <c r="I44" s="57"/>
      <c r="J44" s="57"/>
      <c r="K44" s="57"/>
      <c r="L44" s="57"/>
      <c r="M44" s="67"/>
      <c r="N44" s="67"/>
      <c r="O44" s="67"/>
      <c r="P44" s="67"/>
      <c r="Q44" s="57"/>
      <c r="R44" s="57"/>
      <c r="S44" s="57"/>
      <c r="T44" s="57"/>
    </row>
    <row r="45" spans="1:28" ht="15" customHeight="1" x14ac:dyDescent="0.2">
      <c r="C45" s="35" t="s">
        <v>82</v>
      </c>
      <c r="D45" s="36"/>
      <c r="E45" s="28" t="s">
        <v>0</v>
      </c>
      <c r="F45" s="36" t="s">
        <v>83</v>
      </c>
      <c r="G45" s="37"/>
      <c r="I45" s="57"/>
      <c r="J45" s="57"/>
      <c r="K45" s="57"/>
      <c r="L45" s="57"/>
      <c r="M45" s="67"/>
      <c r="N45" s="67"/>
      <c r="O45" s="67"/>
      <c r="P45" s="67"/>
      <c r="Q45" s="57"/>
      <c r="R45" s="57"/>
      <c r="S45" s="57"/>
      <c r="T45" s="57"/>
    </row>
    <row r="46" spans="1:28" ht="15" customHeight="1" x14ac:dyDescent="0.2">
      <c r="C46" s="35" t="s">
        <v>88</v>
      </c>
      <c r="D46" s="36"/>
      <c r="E46" s="28" t="s">
        <v>0</v>
      </c>
      <c r="F46" s="36" t="s">
        <v>89</v>
      </c>
      <c r="G46" s="37"/>
      <c r="I46" s="57"/>
      <c r="J46" s="57"/>
      <c r="K46" s="57"/>
      <c r="L46" s="57"/>
      <c r="M46" s="67"/>
      <c r="N46" s="67"/>
      <c r="O46" s="67"/>
      <c r="P46" s="67"/>
      <c r="Q46" s="57"/>
      <c r="R46" s="57"/>
      <c r="S46" s="57"/>
      <c r="T46" s="57"/>
    </row>
  </sheetData>
  <mergeCells count="161">
    <mergeCell ref="B18:E18"/>
    <mergeCell ref="F18:I18"/>
    <mergeCell ref="B19:E19"/>
    <mergeCell ref="J19:M19"/>
    <mergeCell ref="B20:E20"/>
    <mergeCell ref="N20:Q20"/>
    <mergeCell ref="J24:M24"/>
    <mergeCell ref="B25:E25"/>
    <mergeCell ref="N25:Q25"/>
    <mergeCell ref="J22:M22"/>
    <mergeCell ref="N22:Q22"/>
    <mergeCell ref="J9:M9"/>
    <mergeCell ref="B10:E10"/>
    <mergeCell ref="N10:Q10"/>
    <mergeCell ref="J17:M17"/>
    <mergeCell ref="N17:Q17"/>
    <mergeCell ref="B13:E13"/>
    <mergeCell ref="F13:I13"/>
    <mergeCell ref="B14:E14"/>
    <mergeCell ref="J14:M14"/>
    <mergeCell ref="B15:E15"/>
    <mergeCell ref="N15:Q15"/>
    <mergeCell ref="A1:AC1"/>
    <mergeCell ref="A7:E7"/>
    <mergeCell ref="F7:I7"/>
    <mergeCell ref="J7:M7"/>
    <mergeCell ref="N7:Q7"/>
    <mergeCell ref="A29:C29"/>
    <mergeCell ref="D29:G29"/>
    <mergeCell ref="H29:I29"/>
    <mergeCell ref="A12:E12"/>
    <mergeCell ref="F12:I12"/>
    <mergeCell ref="A17:E17"/>
    <mergeCell ref="F17:I17"/>
    <mergeCell ref="A22:E22"/>
    <mergeCell ref="F22:I22"/>
    <mergeCell ref="B23:E23"/>
    <mergeCell ref="F23:I23"/>
    <mergeCell ref="B24:E24"/>
    <mergeCell ref="J12:M12"/>
    <mergeCell ref="N12:Q12"/>
    <mergeCell ref="B8:E8"/>
    <mergeCell ref="F8:I8"/>
    <mergeCell ref="B9:E9"/>
    <mergeCell ref="J29:N29"/>
    <mergeCell ref="O29:R29"/>
    <mergeCell ref="A32:C32"/>
    <mergeCell ref="D32:G32"/>
    <mergeCell ref="H32:I32"/>
    <mergeCell ref="J32:K32"/>
    <mergeCell ref="M32:N32"/>
    <mergeCell ref="A33:C33"/>
    <mergeCell ref="D33:G33"/>
    <mergeCell ref="H33:I33"/>
    <mergeCell ref="J33:K33"/>
    <mergeCell ref="M33:N33"/>
    <mergeCell ref="A30:C30"/>
    <mergeCell ref="D30:G30"/>
    <mergeCell ref="H30:I30"/>
    <mergeCell ref="J30:K30"/>
    <mergeCell ref="M30:N30"/>
    <mergeCell ref="A31:C31"/>
    <mergeCell ref="D31:G31"/>
    <mergeCell ref="H31:I31"/>
    <mergeCell ref="J31:K31"/>
    <mergeCell ref="M31:N31"/>
    <mergeCell ref="D34:G34"/>
    <mergeCell ref="H34:I34"/>
    <mergeCell ref="J34:K34"/>
    <mergeCell ref="M34:N34"/>
    <mergeCell ref="A35:C35"/>
    <mergeCell ref="D35:G35"/>
    <mergeCell ref="H35:I35"/>
    <mergeCell ref="J35:K35"/>
    <mergeCell ref="M35:N35"/>
    <mergeCell ref="A34:C34"/>
    <mergeCell ref="A38:C38"/>
    <mergeCell ref="D38:G38"/>
    <mergeCell ref="H38:I38"/>
    <mergeCell ref="J38:K38"/>
    <mergeCell ref="M38:N38"/>
    <mergeCell ref="A36:C36"/>
    <mergeCell ref="D36:G36"/>
    <mergeCell ref="H36:I36"/>
    <mergeCell ref="J36:K36"/>
    <mergeCell ref="M36:N36"/>
    <mergeCell ref="A37:C37"/>
    <mergeCell ref="D37:G37"/>
    <mergeCell ref="H37:I37"/>
    <mergeCell ref="J37:K37"/>
    <mergeCell ref="M37:N37"/>
    <mergeCell ref="S29:T29"/>
    <mergeCell ref="U29:Y29"/>
    <mergeCell ref="Z29:AB29"/>
    <mergeCell ref="O30:R30"/>
    <mergeCell ref="S30:T30"/>
    <mergeCell ref="U30:V30"/>
    <mergeCell ref="X30:Y30"/>
    <mergeCell ref="Z30:AB38"/>
    <mergeCell ref="O31:R31"/>
    <mergeCell ref="S31:T31"/>
    <mergeCell ref="U31:V31"/>
    <mergeCell ref="X31:Y31"/>
    <mergeCell ref="O32:R32"/>
    <mergeCell ref="S32:T32"/>
    <mergeCell ref="U32:V32"/>
    <mergeCell ref="O34:R34"/>
    <mergeCell ref="S34:T34"/>
    <mergeCell ref="U34:V34"/>
    <mergeCell ref="X34:Y34"/>
    <mergeCell ref="O35:R35"/>
    <mergeCell ref="S35:T35"/>
    <mergeCell ref="U35:V35"/>
    <mergeCell ref="X35:Y35"/>
    <mergeCell ref="X32:Y32"/>
    <mergeCell ref="O33:R33"/>
    <mergeCell ref="S33:T33"/>
    <mergeCell ref="U33:V33"/>
    <mergeCell ref="X33:Y33"/>
    <mergeCell ref="O38:R38"/>
    <mergeCell ref="S38:T38"/>
    <mergeCell ref="U38:V38"/>
    <mergeCell ref="X38:Y38"/>
    <mergeCell ref="O36:R36"/>
    <mergeCell ref="S36:T36"/>
    <mergeCell ref="U36:V36"/>
    <mergeCell ref="X36:Y36"/>
    <mergeCell ref="O37:R37"/>
    <mergeCell ref="S37:T37"/>
    <mergeCell ref="U37:V37"/>
    <mergeCell ref="X37:Y37"/>
    <mergeCell ref="C46:D46"/>
    <mergeCell ref="F46:G46"/>
    <mergeCell ref="I41:L41"/>
    <mergeCell ref="M41:P41"/>
    <mergeCell ref="M42:P42"/>
    <mergeCell ref="M43:P43"/>
    <mergeCell ref="M44:P44"/>
    <mergeCell ref="M45:P45"/>
    <mergeCell ref="M46:P46"/>
    <mergeCell ref="I42:L42"/>
    <mergeCell ref="C41:D41"/>
    <mergeCell ref="F41:G41"/>
    <mergeCell ref="C42:D42"/>
    <mergeCell ref="F42:G42"/>
    <mergeCell ref="C43:D43"/>
    <mergeCell ref="F43:G43"/>
    <mergeCell ref="C44:D44"/>
    <mergeCell ref="F44:G44"/>
    <mergeCell ref="C45:D45"/>
    <mergeCell ref="F45:G45"/>
    <mergeCell ref="Q42:T42"/>
    <mergeCell ref="I43:L43"/>
    <mergeCell ref="I45:L45"/>
    <mergeCell ref="Q41:T41"/>
    <mergeCell ref="Q43:T43"/>
    <mergeCell ref="Q45:T45"/>
    <mergeCell ref="I44:L44"/>
    <mergeCell ref="I46:L46"/>
    <mergeCell ref="Q44:T44"/>
    <mergeCell ref="Q46:T46"/>
  </mergeCells>
  <phoneticPr fontId="9"/>
  <pageMargins left="0.38" right="0.3"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U12_①_ABCD</vt:lpstr>
      <vt:lpstr>U12_①ＥＦＧＨ</vt:lpstr>
      <vt:lpstr>U12_①ＩＪＫＬ</vt:lpstr>
      <vt:lpstr>U12_①MNOP</vt:lpstr>
      <vt:lpstr>U12_①QRST</vt:lpstr>
      <vt:lpstr>U12_①_UVWX</vt:lpstr>
      <vt:lpstr>U12_②あいうえ</vt:lpstr>
      <vt:lpstr>U12_②おかきく</vt:lpstr>
      <vt:lpstr>U12_②_けこさし</vt:lpstr>
      <vt:lpstr>U12_②すせそた</vt:lpstr>
      <vt:lpstr>U12_②ちつてと</vt:lpstr>
      <vt:lpstr>U12_②なにぬね</vt:lpstr>
      <vt:lpstr>Sheet3</vt:lpstr>
      <vt:lpstr>U12_①_ABCD!Print_Area</vt:lpstr>
      <vt:lpstr>U12_①_UVWX!Print_Area</vt:lpstr>
      <vt:lpstr>U12_①ＥＦＧＨ!Print_Area</vt:lpstr>
      <vt:lpstr>U12_①ＩＪＫＬ!Print_Area</vt:lpstr>
      <vt:lpstr>U12_①MNOP!Print_Area</vt:lpstr>
      <vt:lpstr>U12_①QRST!Print_Area</vt:lpstr>
      <vt:lpstr>U12_②_けこさし!Print_Area</vt:lpstr>
      <vt:lpstr>U12_②あいうえ!Print_Area</vt:lpstr>
      <vt:lpstr>U12_②おかきく!Print_Area</vt:lpstr>
      <vt:lpstr>U12_②すせそた!Print_Area</vt:lpstr>
      <vt:lpstr>U12_②ちつてと!Print_Area</vt:lpstr>
      <vt:lpstr>U12_②なにぬね!Print_Area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spr</dc:creator>
  <cp:lastModifiedBy>橋本登</cp:lastModifiedBy>
  <cp:lastPrinted>2016-12-23T05:56:21Z</cp:lastPrinted>
  <dcterms:created xsi:type="dcterms:W3CDTF">2011-12-08T05:51:10Z</dcterms:created>
  <dcterms:modified xsi:type="dcterms:W3CDTF">2016-12-23T08:34:54Z</dcterms:modified>
</cp:coreProperties>
</file>